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早島貴之\Desktop\Dropbox\（共有フォルダ）洗宅倉庫\sleep\"/>
    </mc:Choice>
  </mc:AlternateContent>
  <xr:revisionPtr revIDLastSave="0" documentId="13_ncr:1_{7BAF80AD-3A93-4A08-A650-3AB4A8871EA6}" xr6:coauthVersionLast="47" xr6:coauthVersionMax="47" xr10:uidLastSave="{00000000-0000-0000-0000-000000000000}"/>
  <bookViews>
    <workbookView xWindow="11580" yWindow="2460" windowWidth="38700" windowHeight="15195" activeTab="1" xr2:uid="{00000000-000D-0000-FFFF-FFFF00000000}"/>
  </bookViews>
  <sheets>
    <sheet name="Sheet1" sheetId="1" r:id="rId1"/>
    <sheet name="2021092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0NHWAZX0vfCdpL8Wz1LZwRIXNgQ=="/>
    </ext>
  </extLst>
</workbook>
</file>

<file path=xl/calcChain.xml><?xml version="1.0" encoding="utf-8"?>
<calcChain xmlns="http://schemas.openxmlformats.org/spreadsheetml/2006/main">
  <c r="G34" i="2" l="1"/>
  <c r="I34" i="2" s="1"/>
  <c r="J34" i="2" s="1"/>
  <c r="G33" i="2"/>
  <c r="I33" i="2" s="1"/>
  <c r="J33" i="2" s="1"/>
  <c r="D33" i="2"/>
  <c r="G43" i="2"/>
  <c r="K43" i="2" s="1"/>
  <c r="G42" i="2"/>
  <c r="I42" i="2" s="1"/>
  <c r="J42" i="2" s="1"/>
  <c r="G41" i="2"/>
  <c r="I41" i="2" s="1"/>
  <c r="J41" i="2" s="1"/>
  <c r="G40" i="2"/>
  <c r="I40" i="2" s="1"/>
  <c r="J40" i="2" s="1"/>
  <c r="G39" i="2"/>
  <c r="I39" i="2" s="1"/>
  <c r="J39" i="2" s="1"/>
  <c r="I38" i="2"/>
  <c r="J38" i="2" s="1"/>
  <c r="G38" i="2"/>
  <c r="J37" i="2"/>
  <c r="G37" i="2"/>
  <c r="G36" i="2"/>
  <c r="I36" i="2" s="1"/>
  <c r="J36" i="2" s="1"/>
  <c r="I35" i="2"/>
  <c r="J35" i="2" s="1"/>
  <c r="G35" i="2"/>
  <c r="G32" i="2"/>
  <c r="I32" i="2" s="1"/>
  <c r="J32" i="2" s="1"/>
  <c r="G31" i="2"/>
  <c r="I31" i="2" s="1"/>
  <c r="J31" i="2" s="1"/>
  <c r="I30" i="2"/>
  <c r="J30" i="2" s="1"/>
  <c r="G30" i="2"/>
  <c r="G29" i="2"/>
  <c r="I29" i="2" s="1"/>
  <c r="J29" i="2" s="1"/>
  <c r="G28" i="2"/>
  <c r="I28" i="2" s="1"/>
  <c r="J28" i="2" s="1"/>
  <c r="G27" i="2"/>
  <c r="I27" i="2" s="1"/>
  <c r="J27" i="2" s="1"/>
  <c r="J26" i="2"/>
  <c r="G26" i="2"/>
  <c r="G25" i="2"/>
  <c r="I25" i="2" s="1"/>
  <c r="J25" i="2" s="1"/>
  <c r="G24" i="2"/>
  <c r="I24" i="2" s="1"/>
  <c r="J24" i="2" s="1"/>
  <c r="G23" i="2"/>
  <c r="J22" i="2"/>
  <c r="G22" i="2"/>
  <c r="J21" i="2"/>
  <c r="G21" i="2"/>
  <c r="J20" i="2"/>
  <c r="G20" i="2"/>
  <c r="J19" i="2"/>
  <c r="G19" i="2"/>
  <c r="J18" i="2"/>
  <c r="G18" i="2"/>
  <c r="D16" i="2"/>
  <c r="J16" i="2" s="1"/>
  <c r="J15" i="2"/>
  <c r="G15" i="2"/>
  <c r="G14" i="2"/>
  <c r="I14" i="2" s="1"/>
  <c r="J14" i="2" s="1"/>
  <c r="G13" i="2"/>
  <c r="G12" i="2"/>
  <c r="I11" i="2"/>
  <c r="J11" i="2" s="1"/>
  <c r="G11" i="2"/>
  <c r="G10" i="2"/>
  <c r="I10" i="2" s="1"/>
  <c r="J10" i="2" s="1"/>
  <c r="J9" i="2"/>
  <c r="G9" i="2"/>
  <c r="J8" i="2"/>
  <c r="G8" i="2"/>
  <c r="I7" i="2"/>
  <c r="J7" i="2" s="1"/>
  <c r="G7" i="2"/>
  <c r="K6" i="2"/>
  <c r="I6" i="2"/>
  <c r="J6" i="2" s="1"/>
  <c r="G6" i="2"/>
  <c r="I43" i="2" l="1"/>
  <c r="J43" i="2" s="1"/>
</calcChain>
</file>

<file path=xl/sharedStrings.xml><?xml version="1.0" encoding="utf-8"?>
<sst xmlns="http://schemas.openxmlformats.org/spreadsheetml/2006/main" count="148" uniqueCount="130">
  <si>
    <t>バッグ発送</t>
  </si>
  <si>
    <t>到着</t>
  </si>
  <si>
    <t>検品</t>
  </si>
  <si>
    <t>CS</t>
  </si>
  <si>
    <t>発送</t>
  </si>
  <si>
    <t>・到着処理（タブレット）
枝番も個別で処理</t>
  </si>
  <si>
    <r>
      <rPr>
        <sz val="11"/>
        <color rgb="FF0070C0"/>
        <rFont val="游ゴシック"/>
        <family val="3"/>
        <charset val="128"/>
      </rPr>
      <t>・親番だけで検品します。枝番は使用しません。
※3点パックの場合枝番の残数も到着してることを確認してください。過不足生じた場合はCSまで。</t>
    </r>
    <r>
      <rPr>
        <sz val="11"/>
        <color theme="1"/>
        <rFont val="游ゴシック"/>
        <family val="3"/>
        <charset val="128"/>
      </rPr>
      <t xml:space="preserve">
・グレータグに「sleepcharge」タグをつける
※保管なし＝グレータグ+「sleepcharge」【保管】を切り取ったもの
※保管＝グレータグ+「sleepcharge」保管
・台帳に「sleepcharge」スタンプを押す
・旧タブレットでタグ番号登録【商品名「sleepcharge」】
・台帳写真UP
・台帳は検品側で綴る
</t>
    </r>
  </si>
  <si>
    <t>システム改修</t>
  </si>
  <si>
    <t>エア側地</t>
  </si>
  <si>
    <t xml:space="preserve">・＠単価×枚数と到着箱サイズの金額を費目に記載
・検品メール
・発送後の箱のサイズも費目に記載（140サイズ：1,400円、160サイズ：1,500円）。同時にSSも確認（E列～H列まで記載があるか）
</t>
  </si>
  <si>
    <r>
      <rPr>
        <sz val="11"/>
        <color theme="1"/>
        <rFont val="Calibri"/>
        <family val="2"/>
      </rPr>
      <t>シリアルが見えやすいよう梱包
タブレットSS
・シリアル番号</t>
    </r>
    <r>
      <rPr>
        <sz val="11"/>
        <color theme="1"/>
        <rFont val="Segoe UI Symbol"/>
        <family val="2"/>
      </rPr>
      <t xml:space="preserve">☑
</t>
    </r>
    <r>
      <rPr>
        <sz val="11"/>
        <color theme="1"/>
        <rFont val="游ゴシック"/>
        <family val="3"/>
        <charset val="128"/>
      </rPr>
      <t>・</t>
    </r>
    <r>
      <rPr>
        <sz val="11"/>
        <color theme="1"/>
        <rFont val="游ゴシック"/>
        <family val="3"/>
        <charset val="128"/>
      </rPr>
      <t>伝票番号記載
・日付記載
発送処理
箱のサイズをCSに報告</t>
    </r>
  </si>
  <si>
    <t>解約</t>
  </si>
  <si>
    <r>
      <t>①</t>
    </r>
    <r>
      <rPr>
        <sz val="11"/>
        <color theme="1"/>
        <rFont val="ＭＳ ゴシック"/>
        <family val="3"/>
        <charset val="128"/>
      </rPr>
      <t>直接到着　</t>
    </r>
    <r>
      <rPr>
        <sz val="11"/>
        <color theme="1"/>
        <rFont val="Calibri"/>
        <family val="2"/>
      </rPr>
      <t>EC</t>
    </r>
    <r>
      <rPr>
        <sz val="11"/>
        <color theme="1"/>
        <rFont val="ＭＳ ゴシック"/>
        <family val="3"/>
        <charset val="128"/>
      </rPr>
      <t>発行
・お名前【株式会社AMS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ＭＳ ゴシック"/>
        <family val="3"/>
        <charset val="128"/>
      </rPr>
      <t>】お客様番号　</t>
    </r>
    <r>
      <rPr>
        <sz val="11"/>
        <color theme="1"/>
        <rFont val="Calibri"/>
        <family val="2"/>
      </rPr>
      <t xml:space="preserve">18026
</t>
    </r>
    <r>
      <rPr>
        <sz val="11"/>
        <color theme="1"/>
        <rFont val="ＭＳ ゴシック"/>
        <family val="3"/>
        <charset val="128"/>
      </rPr>
      <t>・アライアンス　スリープチャージ
・商品　スリープチャージ</t>
    </r>
    <r>
      <rPr>
        <sz val="11"/>
        <color theme="1"/>
        <rFont val="Calibri"/>
        <family val="2"/>
      </rPr>
      <t>(</t>
    </r>
    <r>
      <rPr>
        <sz val="11"/>
        <color theme="1"/>
        <rFont val="ＭＳ ゴシック"/>
        <family val="3"/>
        <charset val="128"/>
      </rPr>
      <t>エア側地</t>
    </r>
    <r>
      <rPr>
        <sz val="11"/>
        <color theme="1"/>
        <rFont val="Calibri"/>
        <family val="2"/>
      </rPr>
      <t xml:space="preserve">)  
</t>
    </r>
    <r>
      <rPr>
        <sz val="11"/>
        <color theme="1"/>
        <rFont val="ＭＳ ゴシック"/>
        <family val="3"/>
        <charset val="128"/>
      </rPr>
      <t xml:space="preserve">・入金状況　未入金
・決済方法　その他入金済み
</t>
    </r>
    <r>
      <rPr>
        <sz val="11"/>
        <color theme="1"/>
        <rFont val="Calibri"/>
        <family val="2"/>
      </rPr>
      <t>②</t>
    </r>
    <r>
      <rPr>
        <sz val="11"/>
        <color theme="1"/>
        <rFont val="ＭＳ ゴシック"/>
        <family val="3"/>
        <charset val="128"/>
      </rPr>
      <t xml:space="preserve">到着処理
</t>
    </r>
    <phoneticPr fontId="8"/>
  </si>
  <si>
    <t xml:space="preserve">・注文登録
　解約【Air】
　解約【掛け】
・各請求金額の金額で登録
</t>
    <rPh sb="24" eb="29">
      <t>カクセイキュウキンガク</t>
    </rPh>
    <rPh sb="30" eb="32">
      <t>キンガク</t>
    </rPh>
    <rPh sb="33" eb="35">
      <t>トウロク</t>
    </rPh>
    <phoneticPr fontId="8"/>
  </si>
  <si>
    <r>
      <rPr>
        <b/>
        <sz val="11"/>
        <color theme="1"/>
        <rFont val="ＭＳ ゴシック"/>
        <family val="3"/>
        <charset val="128"/>
      </rPr>
      <t>請求書</t>
    </r>
    <r>
      <rPr>
        <b/>
        <sz val="11"/>
        <color theme="1"/>
        <rFont val="ＭＳ Ｐゴシック"/>
        <family val="3"/>
        <charset val="128"/>
      </rPr>
      <t>（システム</t>
    </r>
    <r>
      <rPr>
        <b/>
        <sz val="11"/>
        <color theme="1"/>
        <rFont val="Calibri"/>
        <family val="3"/>
      </rPr>
      <t>CSV)</t>
    </r>
    <phoneticPr fontId="8"/>
  </si>
  <si>
    <r>
      <t>sleepcharge</t>
    </r>
    <r>
      <rPr>
        <b/>
        <sz val="11"/>
        <color theme="1"/>
        <rFont val="ＭＳ ゴシック"/>
        <family val="3"/>
        <charset val="128"/>
      </rPr>
      <t>布団</t>
    </r>
    <phoneticPr fontId="8"/>
  </si>
  <si>
    <t xml:space="preserve">検品メール（親番のみ）
</t>
    <rPh sb="6" eb="8">
      <t>オヤバン</t>
    </rPh>
    <phoneticPr fontId="8"/>
  </si>
  <si>
    <t>・西川専用バッグ
・ゆうパケット（白箱）
・同梱物（布団用ロックス）</t>
    <rPh sb="26" eb="29">
      <t>フトンヨウ</t>
    </rPh>
    <phoneticPr fontId="8"/>
  </si>
  <si>
    <r>
      <rPr>
        <sz val="11"/>
        <color theme="1"/>
        <rFont val="ＭＳ ゴシック"/>
        <family val="3"/>
        <charset val="128"/>
      </rPr>
      <t>・解約【</t>
    </r>
    <r>
      <rPr>
        <sz val="11"/>
        <color theme="1"/>
        <rFont val="Calibri"/>
        <family val="2"/>
      </rPr>
      <t>Air</t>
    </r>
    <r>
      <rPr>
        <sz val="11"/>
        <color theme="1"/>
        <rFont val="ＭＳ ゴシック"/>
        <family val="3"/>
        <charset val="128"/>
      </rPr>
      <t>】＝布団バッグ
・解約【掛け】＝西川バッグ
・どちらもゆうパケット同梱物（布団用ロックス）</t>
    </r>
    <rPh sb="44" eb="47">
      <t>フトンヨウ</t>
    </rPh>
    <phoneticPr fontId="8"/>
  </si>
  <si>
    <t>・1点1通メール送信</t>
    <phoneticPr fontId="8"/>
  </si>
  <si>
    <r>
      <rPr>
        <b/>
        <sz val="11"/>
        <color theme="1"/>
        <rFont val="ＭＳ ゴシック"/>
        <family val="3"/>
        <charset val="128"/>
      </rPr>
      <t>注文登録（</t>
    </r>
    <r>
      <rPr>
        <b/>
        <sz val="11"/>
        <color theme="1"/>
        <rFont val="ＭＳ Ｐゴシック"/>
        <family val="2"/>
        <charset val="128"/>
      </rPr>
      <t>集荷依頼）</t>
    </r>
    <rPh sb="5" eb="7">
      <t>シュウカ</t>
    </rPh>
    <rPh sb="7" eb="9">
      <t>イライ</t>
    </rPh>
    <phoneticPr fontId="8"/>
  </si>
  <si>
    <t>・</t>
    <phoneticPr fontId="8"/>
  </si>
  <si>
    <t>・旧タブレット（単品商品）で、スリープチャージ商品のタグが登録できるように改修</t>
    <rPh sb="1" eb="2">
      <t>キュウ</t>
    </rPh>
    <rPh sb="8" eb="10">
      <t>タンピン</t>
    </rPh>
    <rPh sb="10" eb="12">
      <t>ショウヒン</t>
    </rPh>
    <rPh sb="37" eb="39">
      <t>カイシュウ</t>
    </rPh>
    <phoneticPr fontId="8"/>
  </si>
  <si>
    <t>・商品選択時点でアライアンス・入金状況・決済方法を連動</t>
    <phoneticPr fontId="8"/>
  </si>
  <si>
    <r>
      <rPr>
        <sz val="11"/>
        <color theme="1"/>
        <rFont val="ＭＳ ゴシック"/>
        <family val="3"/>
        <charset val="128"/>
      </rPr>
      <t>・タグなし検品
・台帳に色と各枚数を記載
・台帳に到着箱のサイズを記載
・タブレット</t>
    </r>
    <r>
      <rPr>
        <sz val="11"/>
        <color theme="1"/>
        <rFont val="Calibri"/>
        <family val="2"/>
      </rPr>
      <t>SS</t>
    </r>
    <r>
      <rPr>
        <sz val="11"/>
        <color theme="1"/>
        <rFont val="ＭＳ ゴシック"/>
        <family val="3"/>
        <charset val="128"/>
      </rPr>
      <t>でシリアル番号</t>
    </r>
    <r>
      <rPr>
        <sz val="11"/>
        <color theme="1"/>
        <rFont val="Segoe UI Symbol"/>
        <family val="3"/>
      </rPr>
      <t>☑</t>
    </r>
    <r>
      <rPr>
        <sz val="11"/>
        <color theme="1"/>
        <rFont val="游ゴシック"/>
        <family val="3"/>
        <charset val="128"/>
      </rPr>
      <t>と枚数確認、到着処理時に発行したECも記載。
・台帳写真UP</t>
    </r>
    <phoneticPr fontId="8"/>
  </si>
  <si>
    <r>
      <rPr>
        <sz val="11"/>
        <color theme="1"/>
        <rFont val="ＭＳ ゴシック"/>
        <family val="2"/>
        <charset val="128"/>
      </rPr>
      <t>・単品に商品マスタ追加
・側地クリーニング</t>
    </r>
    <r>
      <rPr>
        <sz val="11"/>
        <color theme="1"/>
        <rFont val="Calibri"/>
        <family val="2"/>
      </rPr>
      <t>N</t>
    </r>
    <r>
      <rPr>
        <sz val="11"/>
        <color theme="1"/>
        <rFont val="ＭＳ ゴシック"/>
        <family val="2"/>
        <charset val="128"/>
      </rPr>
      <t>枚・・・（</t>
    </r>
    <r>
      <rPr>
        <sz val="11"/>
        <color theme="1"/>
        <rFont val="Calibri"/>
        <family val="2"/>
      </rPr>
      <t>1</t>
    </r>
    <r>
      <rPr>
        <sz val="11"/>
        <color theme="1"/>
        <rFont val="ＭＳ ゴシック"/>
        <family val="2"/>
        <charset val="128"/>
      </rPr>
      <t>枚～</t>
    </r>
    <r>
      <rPr>
        <sz val="11"/>
        <color theme="1"/>
        <rFont val="Calibri"/>
        <family val="2"/>
      </rPr>
      <t>40</t>
    </r>
    <r>
      <rPr>
        <sz val="11"/>
        <color theme="1"/>
        <rFont val="ＭＳ ゴシック"/>
        <family val="2"/>
        <charset val="128"/>
      </rPr>
      <t>枚）</t>
    </r>
    <r>
      <rPr>
        <sz val="11"/>
        <color theme="1"/>
        <rFont val="Calibri"/>
        <family val="2"/>
        <charset val="128"/>
      </rPr>
      <t xml:space="preserve">
</t>
    </r>
    <r>
      <rPr>
        <sz val="11"/>
        <color theme="1"/>
        <rFont val="ＭＳ Ｐゴシック"/>
        <family val="2"/>
        <charset val="128"/>
      </rPr>
      <t>・</t>
    </r>
    <r>
      <rPr>
        <sz val="11"/>
        <color theme="1"/>
        <rFont val="Calibri"/>
        <family val="2"/>
        <charset val="128"/>
      </rPr>
      <t xml:space="preserve"> </t>
    </r>
    <r>
      <rPr>
        <sz val="11"/>
        <color theme="1"/>
        <rFont val="ＭＳ Ｐゴシック"/>
        <family val="2"/>
        <charset val="128"/>
      </rPr>
      <t>送料（</t>
    </r>
    <r>
      <rPr>
        <sz val="11"/>
        <color theme="1"/>
        <rFont val="Calibri"/>
        <family val="2"/>
      </rPr>
      <t>1</t>
    </r>
    <r>
      <rPr>
        <sz val="11"/>
        <color theme="1"/>
        <rFont val="ＭＳ Ｐゴシック"/>
        <family val="2"/>
        <charset val="128"/>
      </rPr>
      <t>～</t>
    </r>
    <r>
      <rPr>
        <sz val="11"/>
        <color theme="1"/>
        <rFont val="Calibri"/>
        <family val="2"/>
      </rPr>
      <t>20</t>
    </r>
    <r>
      <rPr>
        <sz val="11"/>
        <color theme="1"/>
        <rFont val="ＭＳ Ｐゴシック"/>
        <family val="2"/>
        <charset val="128"/>
      </rPr>
      <t>枚まで）・・・</t>
    </r>
    <r>
      <rPr>
        <sz val="11"/>
        <color theme="1"/>
        <rFont val="Calibri"/>
        <family val="2"/>
      </rPr>
      <t>1400</t>
    </r>
    <r>
      <rPr>
        <sz val="11"/>
        <color theme="1"/>
        <rFont val="ＭＳ Ｐゴシック"/>
        <family val="2"/>
        <charset val="128"/>
      </rPr>
      <t>円
・送料（</t>
    </r>
    <r>
      <rPr>
        <sz val="11"/>
        <color theme="1"/>
        <rFont val="Calibri"/>
        <family val="2"/>
        <charset val="128"/>
      </rPr>
      <t>20</t>
    </r>
    <r>
      <rPr>
        <sz val="11"/>
        <color theme="1"/>
        <rFont val="ＭＳ Ｐゴシック"/>
        <family val="2"/>
        <charset val="128"/>
      </rPr>
      <t>～</t>
    </r>
    <r>
      <rPr>
        <sz val="11"/>
        <color theme="1"/>
        <rFont val="Calibri"/>
        <family val="2"/>
      </rPr>
      <t>40</t>
    </r>
    <r>
      <rPr>
        <sz val="11"/>
        <color theme="1"/>
        <rFont val="ＭＳ Ｐゴシック"/>
        <family val="2"/>
        <charset val="128"/>
      </rPr>
      <t>枚まで）・・・</t>
    </r>
    <r>
      <rPr>
        <sz val="11"/>
        <color theme="1"/>
        <rFont val="Calibri"/>
        <family val="2"/>
        <charset val="128"/>
      </rPr>
      <t>1500</t>
    </r>
    <r>
      <rPr>
        <sz val="11"/>
        <color theme="1"/>
        <rFont val="ＭＳ Ｐゴシック"/>
        <family val="2"/>
        <charset val="128"/>
      </rPr>
      <t>円</t>
    </r>
    <rPh sb="9" eb="11">
      <t>ツイカ</t>
    </rPh>
    <rPh sb="36" eb="38">
      <t>ソウリョウ</t>
    </rPh>
    <rPh sb="43" eb="44">
      <t>マイ</t>
    </rPh>
    <rPh sb="54" eb="55">
      <t>エン</t>
    </rPh>
    <phoneticPr fontId="8"/>
  </si>
  <si>
    <t>佐川CSVへの品目表示について。
・品名：air側地
または
・商品カテゴリ：布団→布団・寝具類、に変更
・側地クリーニングは、布団・寝具類にカテゴリ変更</t>
    <rPh sb="0" eb="2">
      <t>サガワ</t>
    </rPh>
    <rPh sb="7" eb="9">
      <t>ヒンモク</t>
    </rPh>
    <rPh sb="9" eb="11">
      <t>ヒョウジ</t>
    </rPh>
    <rPh sb="18" eb="20">
      <t>ヒンメイ</t>
    </rPh>
    <rPh sb="24" eb="25">
      <t>ガワ</t>
    </rPh>
    <rPh sb="25" eb="26">
      <t>チ</t>
    </rPh>
    <rPh sb="32" eb="34">
      <t>ショウヒン</t>
    </rPh>
    <rPh sb="39" eb="41">
      <t>フトン</t>
    </rPh>
    <rPh sb="42" eb="44">
      <t>フトン</t>
    </rPh>
    <rPh sb="45" eb="47">
      <t>シング</t>
    </rPh>
    <rPh sb="47" eb="48">
      <t>ルイ</t>
    </rPh>
    <rPh sb="50" eb="52">
      <t>ヘンコウ</t>
    </rPh>
    <rPh sb="54" eb="56">
      <t>ガワジ</t>
    </rPh>
    <rPh sb="64" eb="66">
      <t>フトン</t>
    </rPh>
    <rPh sb="67" eb="69">
      <t>シング</t>
    </rPh>
    <rPh sb="69" eb="70">
      <t>ルイ</t>
    </rPh>
    <rPh sb="75" eb="77">
      <t>ヘンコウ</t>
    </rPh>
    <phoneticPr fontId="8"/>
  </si>
  <si>
    <t>西川株式会社 御中</t>
    <rPh sb="0" eb="2">
      <t>ニシカワ</t>
    </rPh>
    <rPh sb="2" eb="6">
      <t>カブシキガイシャ</t>
    </rPh>
    <rPh sb="7" eb="9">
      <t>オンチュウ</t>
    </rPh>
    <phoneticPr fontId="24"/>
  </si>
  <si>
    <t>単価御見積書</t>
    <rPh sb="0" eb="2">
      <t>タンカ</t>
    </rPh>
    <rPh sb="2" eb="3">
      <t>オン</t>
    </rPh>
    <rPh sb="3" eb="6">
      <t>ミツモリショ</t>
    </rPh>
    <phoneticPr fontId="24"/>
  </si>
  <si>
    <t>CONFIDENTIAL</t>
    <phoneticPr fontId="24"/>
  </si>
  <si>
    <t>件名：</t>
    <rPh sb="0" eb="2">
      <t>ケンメイ</t>
    </rPh>
    <phoneticPr fontId="24"/>
  </si>
  <si>
    <t>洗宅倉庫クリーニング単価表</t>
    <rPh sb="0" eb="1">
      <t>セン</t>
    </rPh>
    <rPh sb="1" eb="2">
      <t>タク</t>
    </rPh>
    <rPh sb="2" eb="4">
      <t>ソウコ</t>
    </rPh>
    <rPh sb="10" eb="12">
      <t>タンカ</t>
    </rPh>
    <rPh sb="12" eb="13">
      <t>ヒョウ</t>
    </rPh>
    <phoneticPr fontId="24"/>
  </si>
  <si>
    <t>発行日：</t>
    <rPh sb="0" eb="2">
      <t>ハッコウ</t>
    </rPh>
    <rPh sb="2" eb="3">
      <t>ヒ</t>
    </rPh>
    <phoneticPr fontId="24"/>
  </si>
  <si>
    <t>プロシスタ株式会社</t>
    <rPh sb="5" eb="9">
      <t>カブシキガイシャ</t>
    </rPh>
    <phoneticPr fontId="24"/>
  </si>
  <si>
    <t>項目</t>
    <rPh sb="0" eb="2">
      <t>コウモク</t>
    </rPh>
    <phoneticPr fontId="24"/>
  </si>
  <si>
    <t>内容</t>
    <rPh sb="0" eb="2">
      <t>ナイヨウ</t>
    </rPh>
    <phoneticPr fontId="24"/>
  </si>
  <si>
    <t>詳細</t>
    <rPh sb="0" eb="2">
      <t>ショウサイ</t>
    </rPh>
    <phoneticPr fontId="24"/>
  </si>
  <si>
    <t>単価</t>
    <rPh sb="0" eb="2">
      <t>タンカ</t>
    </rPh>
    <phoneticPr fontId="24"/>
  </si>
  <si>
    <t>数量</t>
    <rPh sb="0" eb="2">
      <t>スウリョウ</t>
    </rPh>
    <phoneticPr fontId="24"/>
  </si>
  <si>
    <t>単位</t>
    <rPh sb="0" eb="2">
      <t>タンイ</t>
    </rPh>
    <phoneticPr fontId="24"/>
  </si>
  <si>
    <t>RI</t>
    <phoneticPr fontId="24"/>
  </si>
  <si>
    <t>区</t>
    <rPh sb="0" eb="1">
      <t>ク</t>
    </rPh>
    <phoneticPr fontId="24"/>
  </si>
  <si>
    <t>初期費用(税別)</t>
    <rPh sb="0" eb="2">
      <t>ショキ</t>
    </rPh>
    <rPh sb="2" eb="4">
      <t>ヒヨウ</t>
    </rPh>
    <rPh sb="5" eb="7">
      <t>ゼイベツ</t>
    </rPh>
    <phoneticPr fontId="24"/>
  </si>
  <si>
    <t>備考</t>
    <rPh sb="0" eb="2">
      <t>ビコウ</t>
    </rPh>
    <phoneticPr fontId="24"/>
  </si>
  <si>
    <t>1. 初回キット料金</t>
    <rPh sb="3" eb="5">
      <t>ショカイ</t>
    </rPh>
    <rPh sb="8" eb="10">
      <t>リョウキン</t>
    </rPh>
    <phoneticPr fontId="24"/>
  </si>
  <si>
    <t>キット料金</t>
    <rPh sb="3" eb="5">
      <t>リョウキン</t>
    </rPh>
    <phoneticPr fontId="24"/>
  </si>
  <si>
    <t>1キットあたり（箱、梱包、郵送料含む、バッグ別）</t>
    <rPh sb="8" eb="9">
      <t>ハコ</t>
    </rPh>
    <rPh sb="10" eb="12">
      <t>コンポウ</t>
    </rPh>
    <rPh sb="13" eb="16">
      <t>ユウソウリョウ</t>
    </rPh>
    <rPh sb="22" eb="23">
      <t>ベツ</t>
    </rPh>
    <phoneticPr fontId="24"/>
  </si>
  <si>
    <t>式</t>
    <rPh sb="0" eb="1">
      <t>シキ</t>
    </rPh>
    <phoneticPr fontId="24"/>
  </si>
  <si>
    <t>※ 注文パターンごとに請求する</t>
    <rPh sb="2" eb="4">
      <t>チュウモン</t>
    </rPh>
    <rPh sb="11" eb="13">
      <t>セイキュウ</t>
    </rPh>
    <phoneticPr fontId="24"/>
  </si>
  <si>
    <t>バッグ代金（Lバッグ：布団用）</t>
    <rPh sb="3" eb="5">
      <t>ダイキン</t>
    </rPh>
    <rPh sb="11" eb="14">
      <t>フトンヨウ</t>
    </rPh>
    <phoneticPr fontId="24"/>
  </si>
  <si>
    <t>　　項目は下記のとおりです。</t>
    <rPh sb="2" eb="4">
      <t>コウモク</t>
    </rPh>
    <rPh sb="5" eb="7">
      <t>カキ</t>
    </rPh>
    <phoneticPr fontId="24"/>
  </si>
  <si>
    <t>2. 送料（集荷）</t>
    <rPh sb="3" eb="5">
      <t>ソウリョウ</t>
    </rPh>
    <rPh sb="6" eb="8">
      <t>シュウカ</t>
    </rPh>
    <phoneticPr fontId="24"/>
  </si>
  <si>
    <t>集荷(ヤマト)</t>
    <rPh sb="0" eb="2">
      <t>シュウカ</t>
    </rPh>
    <phoneticPr fontId="24"/>
  </si>
  <si>
    <t>集荷 片道  140サイズ</t>
    <rPh sb="0" eb="2">
      <t>シュウカ</t>
    </rPh>
    <phoneticPr fontId="24"/>
  </si>
  <si>
    <t>回</t>
    <rPh sb="0" eb="1">
      <t>カイ</t>
    </rPh>
    <phoneticPr fontId="24"/>
  </si>
  <si>
    <t>A.掛け布団クリーニング</t>
    <rPh sb="2" eb="3">
      <t>カ</t>
    </rPh>
    <rPh sb="4" eb="6">
      <t>ブトン</t>
    </rPh>
    <phoneticPr fontId="24"/>
  </si>
  <si>
    <t>集荷 片道  160サイズ</t>
    <rPh sb="0" eb="2">
      <t>シュウカ</t>
    </rPh>
    <phoneticPr fontId="24"/>
  </si>
  <si>
    <t>１．初回キット</t>
    <rPh sb="2" eb="4">
      <t>ショカイ</t>
    </rPh>
    <phoneticPr fontId="24"/>
  </si>
  <si>
    <t>集荷 片道  ヤマト便となった場合</t>
    <rPh sb="0" eb="2">
      <t>シュウカ</t>
    </rPh>
    <rPh sb="10" eb="11">
      <t>ビン</t>
    </rPh>
    <rPh sb="15" eb="17">
      <t>バアイ</t>
    </rPh>
    <phoneticPr fontId="24"/>
  </si>
  <si>
    <t>請求金額実費となります。</t>
    <rPh sb="0" eb="4">
      <t>セイキュウキンガク</t>
    </rPh>
    <rPh sb="4" eb="6">
      <t>ジッピ</t>
    </rPh>
    <phoneticPr fontId="24"/>
  </si>
  <si>
    <t>実費</t>
    <rPh sb="0" eb="2">
      <t>ジッピ</t>
    </rPh>
    <phoneticPr fontId="24"/>
  </si>
  <si>
    <t>２．送料（集荷）</t>
    <rPh sb="2" eb="4">
      <t>ソウリョウ</t>
    </rPh>
    <rPh sb="5" eb="7">
      <t>シュウカ</t>
    </rPh>
    <phoneticPr fontId="24"/>
  </si>
  <si>
    <t>※物流会社様との契約により決定。また送料改定により変動いたします。予めご理解ください</t>
    <phoneticPr fontId="24"/>
  </si>
  <si>
    <t>３．布団クリーニング</t>
    <rPh sb="2" eb="4">
      <t>フトン</t>
    </rPh>
    <phoneticPr fontId="24"/>
  </si>
  <si>
    <t>3. 布団クリーニング料金</t>
    <rPh sb="3" eb="5">
      <t>フトン</t>
    </rPh>
    <rPh sb="11" eb="13">
      <t>リョウキン</t>
    </rPh>
    <phoneticPr fontId="24"/>
  </si>
  <si>
    <t>掛け布団</t>
    <rPh sb="0" eb="1">
      <t>カ</t>
    </rPh>
    <rPh sb="2" eb="4">
      <t>ブトン</t>
    </rPh>
    <phoneticPr fontId="24"/>
  </si>
  <si>
    <t>1枚換算（シングル・セミダブル・ダブルサイズの掛け布団）</t>
    <rPh sb="1" eb="2">
      <t>マイ</t>
    </rPh>
    <rPh sb="2" eb="4">
      <t>カンサン</t>
    </rPh>
    <rPh sb="23" eb="24">
      <t>カ</t>
    </rPh>
    <rPh sb="25" eb="27">
      <t>ブトン</t>
    </rPh>
    <phoneticPr fontId="24"/>
  </si>
  <si>
    <t>枚</t>
    <rPh sb="0" eb="1">
      <t>マイ</t>
    </rPh>
    <phoneticPr fontId="24"/>
  </si>
  <si>
    <t>1枚換算（ダブルサイズを超える掛け布団）※1.6倍</t>
    <rPh sb="1" eb="2">
      <t>マイ</t>
    </rPh>
    <rPh sb="2" eb="4">
      <t>カンサン</t>
    </rPh>
    <rPh sb="12" eb="13">
      <t>コ</t>
    </rPh>
    <rPh sb="15" eb="16">
      <t>カ</t>
    </rPh>
    <rPh sb="17" eb="19">
      <t>ブトン</t>
    </rPh>
    <rPh sb="24" eb="25">
      <t>バイ</t>
    </rPh>
    <phoneticPr fontId="24"/>
  </si>
  <si>
    <t>I</t>
  </si>
  <si>
    <t>B.側地クリーニング</t>
    <rPh sb="2" eb="3">
      <t>ガワ</t>
    </rPh>
    <rPh sb="3" eb="4">
      <t>ジ</t>
    </rPh>
    <phoneticPr fontId="24"/>
  </si>
  <si>
    <t>└毛布、枕、敷きパッド、座布団などは0.5枚換算とします。※ 小数点以下の枚数は繰り上げて整数枚数換算いたします</t>
    <rPh sb="2" eb="4">
      <t>モウフ</t>
    </rPh>
    <rPh sb="5" eb="6">
      <t>マクラ</t>
    </rPh>
    <rPh sb="7" eb="8">
      <t>シ</t>
    </rPh>
    <rPh sb="13" eb="16">
      <t>ザブトン</t>
    </rPh>
    <rPh sb="22" eb="23">
      <t>マイ</t>
    </rPh>
    <rPh sb="23" eb="25">
      <t>カンサン</t>
    </rPh>
    <phoneticPr fontId="24"/>
  </si>
  <si>
    <t>４．側地クリーニング</t>
    <rPh sb="2" eb="3">
      <t>ガワ</t>
    </rPh>
    <rPh sb="3" eb="4">
      <t>ジ</t>
    </rPh>
    <phoneticPr fontId="24"/>
  </si>
  <si>
    <t>└敷布団や、ダブルサイズを超える掛け布団は、1枚で2枚に換算して算出します。</t>
    <rPh sb="1" eb="4">
      <t>シキブトン</t>
    </rPh>
    <rPh sb="13" eb="14">
      <t>コ</t>
    </rPh>
    <rPh sb="16" eb="17">
      <t>カ</t>
    </rPh>
    <rPh sb="18" eb="20">
      <t>ブトン</t>
    </rPh>
    <rPh sb="23" eb="24">
      <t>マイ</t>
    </rPh>
    <rPh sb="26" eb="27">
      <t>マイ</t>
    </rPh>
    <rPh sb="28" eb="30">
      <t>カンサン</t>
    </rPh>
    <rPh sb="32" eb="34">
      <t>サンシュツ</t>
    </rPh>
    <phoneticPr fontId="24"/>
  </si>
  <si>
    <t>６．当社からの発送運賃</t>
    <rPh sb="2" eb="4">
      <t>トウシャ</t>
    </rPh>
    <rPh sb="7" eb="9">
      <t>ハッソウ</t>
    </rPh>
    <rPh sb="9" eb="11">
      <t>ウンチン</t>
    </rPh>
    <phoneticPr fontId="24"/>
  </si>
  <si>
    <r>
      <t>└</t>
    </r>
    <r>
      <rPr>
        <b/>
        <sz val="9"/>
        <rFont val="Meiryo UI"/>
        <family val="3"/>
        <charset val="128"/>
      </rPr>
      <t>原則、掛け布団以外は受け付けません。</t>
    </r>
    <r>
      <rPr>
        <sz val="9"/>
        <rFont val="Meiryo UI"/>
        <family val="3"/>
        <charset val="128"/>
      </rPr>
      <t>サイズ、計上、素材、装飾品によってはお請けできない場合がございます。</t>
    </r>
    <rPh sb="1" eb="3">
      <t>ゲンソク</t>
    </rPh>
    <rPh sb="4" eb="5">
      <t>カ</t>
    </rPh>
    <rPh sb="6" eb="8">
      <t>ブトン</t>
    </rPh>
    <rPh sb="8" eb="10">
      <t>イガイ</t>
    </rPh>
    <rPh sb="11" eb="12">
      <t>ウ</t>
    </rPh>
    <rPh sb="13" eb="14">
      <t>ツ</t>
    </rPh>
    <rPh sb="23" eb="25">
      <t>ケイジョウ</t>
    </rPh>
    <rPh sb="26" eb="28">
      <t>ソザイ</t>
    </rPh>
    <rPh sb="29" eb="32">
      <t>ソウショクヒン</t>
    </rPh>
    <rPh sb="38" eb="39">
      <t>ウ</t>
    </rPh>
    <rPh sb="44" eb="46">
      <t>バアイ</t>
    </rPh>
    <phoneticPr fontId="24"/>
  </si>
  <si>
    <t>C.解約依頼</t>
    <rPh sb="2" eb="4">
      <t>カイヤク</t>
    </rPh>
    <rPh sb="4" eb="6">
      <t>イライ</t>
    </rPh>
    <phoneticPr fontId="24"/>
  </si>
  <si>
    <t>4. 側地クリーニング料金</t>
    <rPh sb="3" eb="4">
      <t>ガワ</t>
    </rPh>
    <rPh sb="4" eb="5">
      <t>ジ</t>
    </rPh>
    <rPh sb="11" eb="13">
      <t>リョウキン</t>
    </rPh>
    <phoneticPr fontId="24"/>
  </si>
  <si>
    <t>Air側地カバー</t>
    <rPh sb="3" eb="4">
      <t>ガワ</t>
    </rPh>
    <rPh sb="4" eb="5">
      <t>ジ</t>
    </rPh>
    <phoneticPr fontId="24"/>
  </si>
  <si>
    <t>８．解約キット</t>
    <rPh sb="2" eb="4">
      <t>カイヤク</t>
    </rPh>
    <phoneticPr fontId="24"/>
  </si>
  <si>
    <t>D.やまびこ様段ボール依頼</t>
    <rPh sb="6" eb="7">
      <t>サマ</t>
    </rPh>
    <rPh sb="7" eb="8">
      <t>ダン</t>
    </rPh>
    <rPh sb="11" eb="13">
      <t>イライ</t>
    </rPh>
    <phoneticPr fontId="24"/>
  </si>
  <si>
    <t>5. 付属クリーニング料金</t>
    <rPh sb="3" eb="5">
      <t>フゾク</t>
    </rPh>
    <rPh sb="11" eb="13">
      <t>リョウキン</t>
    </rPh>
    <phoneticPr fontId="24"/>
  </si>
  <si>
    <t>シーツ</t>
    <phoneticPr fontId="24"/>
  </si>
  <si>
    <t>布団カバー・包布（～ダブルまで）</t>
    <rPh sb="0" eb="2">
      <t>フトン</t>
    </rPh>
    <rPh sb="6" eb="8">
      <t>ホウフ</t>
    </rPh>
    <phoneticPr fontId="24"/>
  </si>
  <si>
    <t>点</t>
    <rPh sb="0" eb="1">
      <t>テン</t>
    </rPh>
    <phoneticPr fontId="24"/>
  </si>
  <si>
    <t>７．段ボール（送料別？）</t>
    <rPh sb="2" eb="3">
      <t>ダン</t>
    </rPh>
    <rPh sb="7" eb="9">
      <t>ソウリョウ</t>
    </rPh>
    <rPh sb="9" eb="10">
      <t>ベツ</t>
    </rPh>
    <phoneticPr fontId="24"/>
  </si>
  <si>
    <t xml:space="preserve">   └ご参考</t>
    <rPh sb="5" eb="7">
      <t>サンコウ</t>
    </rPh>
    <phoneticPr fontId="24"/>
  </si>
  <si>
    <t>布団カバー・包布（クイーン以上）</t>
    <rPh sb="0" eb="2">
      <t>フトン</t>
    </rPh>
    <rPh sb="6" eb="8">
      <t>ホウフ</t>
    </rPh>
    <rPh sb="13" eb="15">
      <t>イジョウ</t>
    </rPh>
    <phoneticPr fontId="24"/>
  </si>
  <si>
    <t>一枚物のシーツ（～ダブルまで）</t>
    <rPh sb="0" eb="3">
      <t>イチマイモノ</t>
    </rPh>
    <phoneticPr fontId="24"/>
  </si>
  <si>
    <t>D.Air用布団袋</t>
    <rPh sb="5" eb="6">
      <t>ヨウ</t>
    </rPh>
    <rPh sb="6" eb="8">
      <t>フトン</t>
    </rPh>
    <rPh sb="8" eb="9">
      <t>ブクロ</t>
    </rPh>
    <phoneticPr fontId="24"/>
  </si>
  <si>
    <t>一枚物のシーツ（クイーン以上）</t>
    <rPh sb="0" eb="3">
      <t>イチマイモノ</t>
    </rPh>
    <rPh sb="12" eb="14">
      <t>イジョウ</t>
    </rPh>
    <phoneticPr fontId="24"/>
  </si>
  <si>
    <t>９．布団用袋200サイズ</t>
    <rPh sb="2" eb="5">
      <t>フトンヨウ</t>
    </rPh>
    <rPh sb="5" eb="6">
      <t>フクロ</t>
    </rPh>
    <phoneticPr fontId="24"/>
  </si>
  <si>
    <t>カバー</t>
    <phoneticPr fontId="24"/>
  </si>
  <si>
    <t>枕カバー</t>
    <rPh sb="0" eb="1">
      <t>マクラ</t>
    </rPh>
    <phoneticPr fontId="24"/>
  </si>
  <si>
    <t>※ 送料も忘れずに。</t>
    <rPh sb="2" eb="4">
      <t>ソウリョウ</t>
    </rPh>
    <rPh sb="5" eb="6">
      <t>ワス</t>
    </rPh>
    <phoneticPr fontId="24"/>
  </si>
  <si>
    <t>6. 当社からの発送運賃</t>
    <rPh sb="3" eb="5">
      <t>トウシャ</t>
    </rPh>
    <rPh sb="8" eb="10">
      <t>ハッソウ</t>
    </rPh>
    <rPh sb="10" eb="12">
      <t>ウンチン</t>
    </rPh>
    <phoneticPr fontId="24"/>
  </si>
  <si>
    <t>発送料金（片道）</t>
    <rPh sb="0" eb="4">
      <t>ハッソウリョウキン</t>
    </rPh>
    <rPh sb="5" eb="7">
      <t>カタミチ</t>
    </rPh>
    <phoneticPr fontId="24"/>
  </si>
  <si>
    <t>└ カバー返送等</t>
    <rPh sb="5" eb="7">
      <t>ヘンソウ</t>
    </rPh>
    <rPh sb="7" eb="8">
      <t>トウ</t>
    </rPh>
    <phoneticPr fontId="24"/>
  </si>
  <si>
    <t>7. 段ボール</t>
    <rPh sb="3" eb="4">
      <t>ダン</t>
    </rPh>
    <phoneticPr fontId="24"/>
  </si>
  <si>
    <t>段ボール（白色）</t>
    <rPh sb="0" eb="1">
      <t>ダン</t>
    </rPh>
    <rPh sb="5" eb="7">
      <t>シロイロ</t>
    </rPh>
    <phoneticPr fontId="24"/>
  </si>
  <si>
    <t>140サイズ（ロット:500個）</t>
    <rPh sb="14" eb="15">
      <t>コ</t>
    </rPh>
    <phoneticPr fontId="24"/>
  </si>
  <si>
    <t>└ やまびこ様納入用</t>
    <rPh sb="6" eb="7">
      <t>サマ</t>
    </rPh>
    <rPh sb="7" eb="10">
      <t>ノウニュウヨウ</t>
    </rPh>
    <phoneticPr fontId="24"/>
  </si>
  <si>
    <t>160サイズ（ロット:500個）</t>
    <rPh sb="14" eb="15">
      <t>コ</t>
    </rPh>
    <phoneticPr fontId="24"/>
  </si>
  <si>
    <t>└ ※ 2021年4月現在。今後変動する可能性がございます。予めご理解ください。</t>
    <rPh sb="8" eb="9">
      <t>ネン</t>
    </rPh>
    <rPh sb="10" eb="13">
      <t>ガツゲンザイ</t>
    </rPh>
    <rPh sb="14" eb="16">
      <t>コンゴ</t>
    </rPh>
    <rPh sb="16" eb="18">
      <t>ヘンドウ</t>
    </rPh>
    <rPh sb="20" eb="23">
      <t>カノウセイ</t>
    </rPh>
    <rPh sb="30" eb="31">
      <t>アラカジ</t>
    </rPh>
    <rPh sb="33" eb="35">
      <t>リカイ</t>
    </rPh>
    <phoneticPr fontId="24"/>
  </si>
  <si>
    <t>└ ※ デフォルトは洗宅倉庫ロゴ入りまたは無地。別デザイン印刷、版は別途ご請求。</t>
    <rPh sb="24" eb="25">
      <t>ベツ</t>
    </rPh>
    <rPh sb="29" eb="31">
      <t>インサツ</t>
    </rPh>
    <rPh sb="32" eb="33">
      <t>ハン</t>
    </rPh>
    <rPh sb="34" eb="36">
      <t>ベット</t>
    </rPh>
    <rPh sb="37" eb="39">
      <t>セイキュウ</t>
    </rPh>
    <phoneticPr fontId="24"/>
  </si>
  <si>
    <t>8. 解約キット</t>
    <rPh sb="3" eb="5">
      <t>カイヤク</t>
    </rPh>
    <phoneticPr fontId="24"/>
  </si>
  <si>
    <t>解約キット発送対応</t>
    <rPh sb="0" eb="2">
      <t>カイヤク</t>
    </rPh>
    <rPh sb="5" eb="7">
      <t>ハッソウ</t>
    </rPh>
    <rPh sb="7" eb="9">
      <t>タイオウ</t>
    </rPh>
    <phoneticPr fontId="24"/>
  </si>
  <si>
    <t>1キットあたり（箱、梱包、郵送料、200サイズ布団袋）</t>
    <rPh sb="8" eb="9">
      <t>ハコ</t>
    </rPh>
    <rPh sb="10" eb="12">
      <t>コンポウ</t>
    </rPh>
    <rPh sb="13" eb="16">
      <t>ユウソウリョウ</t>
    </rPh>
    <rPh sb="23" eb="25">
      <t>フトン</t>
    </rPh>
    <rPh sb="25" eb="26">
      <t>フクロ</t>
    </rPh>
    <phoneticPr fontId="24"/>
  </si>
  <si>
    <t>└ 郵送料、伝票起こし、事務手数料を含みます。</t>
    <rPh sb="2" eb="5">
      <t>ユウソウリョウ</t>
    </rPh>
    <rPh sb="18" eb="19">
      <t>フク</t>
    </rPh>
    <phoneticPr fontId="24"/>
  </si>
  <si>
    <t>└ 解約商品等の集荷配送費は、含まれておりません。</t>
    <rPh sb="2" eb="6">
      <t>カイヤクショウヒン</t>
    </rPh>
    <rPh sb="6" eb="7">
      <t>トウ</t>
    </rPh>
    <rPh sb="8" eb="13">
      <t>シュウカハイソウヒ</t>
    </rPh>
    <rPh sb="15" eb="16">
      <t>フク</t>
    </rPh>
    <phoneticPr fontId="24"/>
  </si>
  <si>
    <t>9. 布団用袋200サイズ</t>
    <rPh sb="3" eb="6">
      <t>フトンヨウ</t>
    </rPh>
    <rPh sb="6" eb="7">
      <t>フクロ</t>
    </rPh>
    <phoneticPr fontId="24"/>
  </si>
  <si>
    <t>1枚</t>
    <rPh sb="1" eb="2">
      <t>マイ</t>
    </rPh>
    <phoneticPr fontId="24"/>
  </si>
  <si>
    <t>送料：100枚までごとにつき1箱</t>
    <rPh sb="0" eb="2">
      <t>ソウリョウ</t>
    </rPh>
    <rPh sb="6" eb="7">
      <t>マイ</t>
    </rPh>
    <rPh sb="15" eb="16">
      <t>ハコ</t>
    </rPh>
    <phoneticPr fontId="24"/>
  </si>
  <si>
    <t>箱</t>
    <rPh sb="0" eb="1">
      <t>ハコ</t>
    </rPh>
    <phoneticPr fontId="24"/>
  </si>
  <si>
    <t>前提条件</t>
    <rPh sb="0" eb="2">
      <t>ゼンテイ</t>
    </rPh>
    <rPh sb="2" eb="4">
      <t>ジョウケン</t>
    </rPh>
    <phoneticPr fontId="24"/>
  </si>
  <si>
    <t>本お見積りは、2021年9月現在の価格です。(提携先契約金額、送料の材料の高騰、為替変動などにより料金を改定する場合があります。予めご了承くださいませ。)</t>
    <rPh sb="0" eb="1">
      <t>ホン</t>
    </rPh>
    <rPh sb="2" eb="4">
      <t>ミツモ</t>
    </rPh>
    <rPh sb="11" eb="12">
      <t>ネン</t>
    </rPh>
    <rPh sb="13" eb="14">
      <t>ガツ</t>
    </rPh>
    <rPh sb="14" eb="16">
      <t>ゲンザイ</t>
    </rPh>
    <rPh sb="17" eb="19">
      <t>カカク</t>
    </rPh>
    <phoneticPr fontId="24"/>
  </si>
  <si>
    <t>深夜対応、休日対応、時間外対応に関しましては、別途費用が必要となります</t>
    <rPh sb="5" eb="7">
      <t>キュウジツ</t>
    </rPh>
    <rPh sb="7" eb="9">
      <t>タイオウ</t>
    </rPh>
    <rPh sb="10" eb="12">
      <t>ジカン</t>
    </rPh>
    <rPh sb="12" eb="13">
      <t>ガイ</t>
    </rPh>
    <rPh sb="13" eb="15">
      <t>タイオウ</t>
    </rPh>
    <rPh sb="16" eb="17">
      <t>カン</t>
    </rPh>
    <rPh sb="25" eb="27">
      <t>ヒヨウ</t>
    </rPh>
    <rPh sb="28" eb="30">
      <t>ヒツヨウ</t>
    </rPh>
    <phoneticPr fontId="24"/>
  </si>
  <si>
    <t>当社（中瀬商会を含む）と、やまびこ様との間の輸送についての送料は、別途となります。</t>
    <rPh sb="0" eb="2">
      <t>トウシャ</t>
    </rPh>
    <rPh sb="3" eb="7">
      <t>ナカセショウカイ</t>
    </rPh>
    <rPh sb="8" eb="9">
      <t>フク</t>
    </rPh>
    <rPh sb="17" eb="18">
      <t>サマ</t>
    </rPh>
    <rPh sb="20" eb="21">
      <t>カン</t>
    </rPh>
    <rPh sb="22" eb="24">
      <t>ユソウ</t>
    </rPh>
    <rPh sb="29" eb="31">
      <t>ソウリョウ</t>
    </rPh>
    <rPh sb="33" eb="35">
      <t>ベット</t>
    </rPh>
    <phoneticPr fontId="24"/>
  </si>
  <si>
    <t>上記は全て、税別です。</t>
    <phoneticPr fontId="24"/>
  </si>
  <si>
    <t>ご利用頂けるご依頼品をはじめ、すべて「洗宅倉庫ご利用規約」に則りご提供させて頂きます。</t>
    <rPh sb="1" eb="4">
      <t>リヨウイタダ</t>
    </rPh>
    <rPh sb="7" eb="9">
      <t>イライ</t>
    </rPh>
    <rPh sb="9" eb="10">
      <t>ヒン</t>
    </rPh>
    <rPh sb="19" eb="20">
      <t>セン</t>
    </rPh>
    <rPh sb="20" eb="21">
      <t>タク</t>
    </rPh>
    <rPh sb="21" eb="23">
      <t>ソウコ</t>
    </rPh>
    <rPh sb="24" eb="26">
      <t>リヨウ</t>
    </rPh>
    <rPh sb="26" eb="28">
      <t>キヤク</t>
    </rPh>
    <rPh sb="30" eb="31">
      <t>ノット</t>
    </rPh>
    <rPh sb="33" eb="35">
      <t>テイキョウ</t>
    </rPh>
    <rPh sb="38" eb="39">
      <t>イタダ</t>
    </rPh>
    <phoneticPr fontId="24"/>
  </si>
  <si>
    <t>・バッグ発送一覧に表示
・ゆうパケット用CSV出力
・バッグ発送メールは送らない</t>
    <rPh sb="4" eb="6">
      <t>ハッソウ</t>
    </rPh>
    <rPh sb="6" eb="8">
      <t>イチラン</t>
    </rPh>
    <rPh sb="9" eb="11">
      <t>ヒョウジ</t>
    </rPh>
    <rPh sb="19" eb="20">
      <t>ヨウ</t>
    </rPh>
    <rPh sb="23" eb="25">
      <t>シュツリョク</t>
    </rPh>
    <rPh sb="30" eb="32">
      <t>ハッソウ</t>
    </rPh>
    <rPh sb="36" eb="37">
      <t>オク</t>
    </rPh>
    <phoneticPr fontId="8"/>
  </si>
  <si>
    <r>
      <rPr>
        <sz val="11"/>
        <color theme="1"/>
        <rFont val="ＭＳ Ｐゴシック"/>
        <family val="2"/>
        <charset val="128"/>
      </rPr>
      <t>・</t>
    </r>
    <r>
      <rPr>
        <sz val="11"/>
        <color theme="1"/>
        <rFont val="Calibri"/>
        <family val="2"/>
      </rPr>
      <t>sleepcharge</t>
    </r>
    <r>
      <rPr>
        <sz val="11"/>
        <color theme="1"/>
        <rFont val="ＭＳ Ｐゴシック"/>
        <family val="3"/>
        <charset val="128"/>
      </rPr>
      <t>布団→【検品連絡済】日付</t>
    </r>
    <r>
      <rPr>
        <sz val="11"/>
        <color theme="1"/>
        <rFont val="Calibri"/>
        <family val="2"/>
      </rPr>
      <t xml:space="preserve">
</t>
    </r>
    <r>
      <rPr>
        <sz val="11"/>
        <color theme="1"/>
        <rFont val="ＭＳ Ｐゴシック"/>
        <family val="2"/>
        <charset val="128"/>
      </rPr>
      <t>・エア側地→【仕上がり品発送済み】日付
・解約→【バッグ発送済】日付</t>
    </r>
    <r>
      <rPr>
        <sz val="11"/>
        <color theme="1"/>
        <rFont val="Calibri"/>
        <family val="2"/>
      </rPr>
      <t xml:space="preserve">
</t>
    </r>
    <r>
      <rPr>
        <sz val="11"/>
        <color theme="1"/>
        <rFont val="ＭＳ Ｐゴシック"/>
        <family val="2"/>
        <charset val="128"/>
      </rPr>
      <t>月末締めで上記ステータス日付をもとに抽出したCSVを発行したいもしくは請求書を発行したい。</t>
    </r>
    <r>
      <rPr>
        <sz val="11"/>
        <color theme="1"/>
        <rFont val="Calibri"/>
        <family val="2"/>
        <charset val="128"/>
      </rPr>
      <t xml:space="preserve">
</t>
    </r>
    <r>
      <rPr>
        <b/>
        <sz val="11"/>
        <color theme="1"/>
        <rFont val="ＭＳ Ｐゴシック"/>
        <family val="3"/>
        <charset val="128"/>
      </rPr>
      <t>エコー請求用にも反映されるよう確認。</t>
    </r>
    <rPh sb="16" eb="21">
      <t>ケンピンレンラクスミ</t>
    </rPh>
    <rPh sb="22" eb="24">
      <t>ヒヅケ</t>
    </rPh>
    <rPh sb="28" eb="29">
      <t>ガワ</t>
    </rPh>
    <rPh sb="29" eb="30">
      <t>チ</t>
    </rPh>
    <rPh sb="32" eb="34">
      <t>シア</t>
    </rPh>
    <rPh sb="36" eb="40">
      <t>ヒンハッソウズ</t>
    </rPh>
    <rPh sb="42" eb="44">
      <t>ヒヅケ</t>
    </rPh>
    <rPh sb="46" eb="48">
      <t>カイヤク</t>
    </rPh>
    <rPh sb="53" eb="55">
      <t>ハッソウ</t>
    </rPh>
    <rPh sb="55" eb="56">
      <t>スミ</t>
    </rPh>
    <rPh sb="57" eb="59">
      <t>ヒヅケ</t>
    </rPh>
    <rPh sb="60" eb="63">
      <t>ゲツマツシ</t>
    </rPh>
    <rPh sb="65" eb="67">
      <t>ジョウキ</t>
    </rPh>
    <rPh sb="72" eb="74">
      <t>ヒヅケ</t>
    </rPh>
    <rPh sb="78" eb="80">
      <t>チュウシュツ</t>
    </rPh>
    <rPh sb="86" eb="88">
      <t>ハッコウ</t>
    </rPh>
    <rPh sb="95" eb="98">
      <t>セイキュウショ</t>
    </rPh>
    <rPh sb="99" eb="101">
      <t>ハッコウ</t>
    </rPh>
    <rPh sb="110" eb="113">
      <t>セイキュウヨウ</t>
    </rPh>
    <rPh sb="115" eb="117">
      <t>ハンエイ</t>
    </rPh>
    <rPh sb="122" eb="124">
      <t>カクニン</t>
    </rPh>
    <phoneticPr fontId="8"/>
  </si>
  <si>
    <r>
      <rPr>
        <b/>
        <sz val="11"/>
        <color theme="1"/>
        <rFont val="ＭＳ ゴシック"/>
        <family val="3"/>
        <charset val="128"/>
      </rPr>
      <t>・注文自動登録
・</t>
    </r>
    <r>
      <rPr>
        <b/>
        <sz val="11"/>
        <color theme="1"/>
        <rFont val="Calibri"/>
        <family val="3"/>
      </rPr>
      <t>N</t>
    </r>
    <r>
      <rPr>
        <b/>
        <sz val="11"/>
        <color theme="1"/>
        <rFont val="ＭＳ ゴシック"/>
        <family val="3"/>
        <charset val="128"/>
      </rPr>
      <t>点パック…元番＋枝番追を発番（</t>
    </r>
    <r>
      <rPr>
        <b/>
        <sz val="11"/>
        <color theme="1"/>
        <rFont val="Calibri"/>
        <family val="2"/>
      </rPr>
      <t>1,2</t>
    </r>
    <r>
      <rPr>
        <b/>
        <sz val="11"/>
        <color theme="1"/>
        <rFont val="ＭＳ Ｐゴシック"/>
        <family val="2"/>
        <charset val="128"/>
      </rPr>
      <t>）
・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ＭＳ Ｐゴシック"/>
        <family val="2"/>
        <charset val="128"/>
      </rPr>
      <t>枝番を含めた集荷依頼の生成→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ＭＳ Ｐゴシック"/>
        <family val="2"/>
        <charset val="128"/>
      </rPr>
      <t>産直連携
　（</t>
    </r>
    <r>
      <rPr>
        <b/>
        <sz val="11"/>
        <color theme="1"/>
        <rFont val="Calibri"/>
        <family val="2"/>
      </rPr>
      <t>3</t>
    </r>
    <r>
      <rPr>
        <b/>
        <sz val="11"/>
        <color theme="1"/>
        <rFont val="ＭＳ Ｐゴシック"/>
        <family val="2"/>
        <charset val="128"/>
      </rPr>
      <t>点パックは、</t>
    </r>
    <r>
      <rPr>
        <b/>
        <sz val="11"/>
        <color theme="1"/>
        <rFont val="Calibri"/>
        <family val="2"/>
      </rPr>
      <t>1</t>
    </r>
    <r>
      <rPr>
        <b/>
        <sz val="11"/>
        <color theme="1"/>
        <rFont val="ＭＳ Ｐゴシック"/>
        <family val="2"/>
        <charset val="128"/>
      </rPr>
      <t>個口×枝番個数）</t>
    </r>
    <r>
      <rPr>
        <b/>
        <sz val="11"/>
        <color theme="1"/>
        <rFont val="Calibri"/>
        <family val="2"/>
      </rPr>
      <t xml:space="preserve">
</t>
    </r>
    <r>
      <rPr>
        <b/>
        <sz val="11"/>
        <color theme="1"/>
        <rFont val="ＭＳ Ｐゴシック"/>
        <family val="3"/>
        <charset val="128"/>
      </rPr>
      <t>・布団代金の登録（合算金額を親番のみ）</t>
    </r>
    <rPh sb="32" eb="34">
      <t>エダバン</t>
    </rPh>
    <rPh sb="35" eb="36">
      <t>フク</t>
    </rPh>
    <rPh sb="38" eb="40">
      <t>シュウカ</t>
    </rPh>
    <rPh sb="40" eb="42">
      <t>イライ</t>
    </rPh>
    <rPh sb="43" eb="45">
      <t>セイセイ</t>
    </rPh>
    <rPh sb="47" eb="49">
      <t>サンチョク</t>
    </rPh>
    <rPh sb="49" eb="51">
      <t>レンケイ</t>
    </rPh>
    <rPh sb="55" eb="56">
      <t>テン</t>
    </rPh>
    <rPh sb="62" eb="64">
      <t>コグチ</t>
    </rPh>
    <rPh sb="65" eb="67">
      <t>エダバン</t>
    </rPh>
    <rPh sb="67" eb="69">
      <t>コスウ</t>
    </rPh>
    <phoneticPr fontId="8"/>
  </si>
  <si>
    <r>
      <t xml:space="preserve">・バッグ発送一覧に表示
・ゆうパケット用CSV出力
・バッグ発送メールの西川様オリジナル内容への変更
・バッグ発送メール出し分け
</t>
    </r>
    <r>
      <rPr>
        <b/>
        <sz val="11"/>
        <color rgb="FFFF0000"/>
        <rFont val="ＭＳ ゴシック"/>
        <family val="3"/>
        <charset val="128"/>
      </rPr>
      <t>・1点1通メール送信</t>
    </r>
    <rPh sb="19" eb="20">
      <t>ヨウ</t>
    </rPh>
    <rPh sb="23" eb="25">
      <t>シュツリョク</t>
    </rPh>
    <rPh sb="30" eb="32">
      <t>ハッソウ</t>
    </rPh>
    <rPh sb="36" eb="39">
      <t>ニシカワサマ</t>
    </rPh>
    <rPh sb="44" eb="46">
      <t>ナイヨウ</t>
    </rPh>
    <rPh sb="48" eb="50">
      <t>ヘンコウ</t>
    </rPh>
    <rPh sb="55" eb="57">
      <t>ハッソウ</t>
    </rPh>
    <rPh sb="60" eb="61">
      <t>ダ</t>
    </rPh>
    <rPh sb="62" eb="63">
      <t>ワ</t>
    </rPh>
    <rPh sb="67" eb="68">
      <t>テン</t>
    </rPh>
    <rPh sb="69" eb="70">
      <t>ツウ</t>
    </rPh>
    <rPh sb="73" eb="75">
      <t>ソウシン</t>
    </rPh>
    <phoneticPr fontId="8"/>
  </si>
  <si>
    <r>
      <t xml:space="preserve">・タブレット自動送信時の到着メールを西川様オリジナル内容に変更
・到着メール出し分け
</t>
    </r>
    <r>
      <rPr>
        <b/>
        <sz val="11"/>
        <color rgb="FFFF0000"/>
        <rFont val="ＭＳ ゴシック"/>
        <family val="3"/>
        <charset val="128"/>
      </rPr>
      <t>・1点1通メール送信</t>
    </r>
    <rPh sb="10" eb="11">
      <t>ジ</t>
    </rPh>
    <rPh sb="18" eb="21">
      <t>ニシカワサマ</t>
    </rPh>
    <rPh sb="26" eb="28">
      <t>ナイヨウ</t>
    </rPh>
    <rPh sb="29" eb="31">
      <t>ヘンコウ</t>
    </rPh>
    <rPh sb="33" eb="35">
      <t>トウチャク</t>
    </rPh>
    <phoneticPr fontId="8"/>
  </si>
  <si>
    <r>
      <rPr>
        <b/>
        <sz val="11"/>
        <color theme="1"/>
        <rFont val="ＭＳ ゴシック"/>
        <family val="3"/>
        <charset val="128"/>
      </rPr>
      <t>・検品完了メールを止める改修</t>
    </r>
    <r>
      <rPr>
        <b/>
        <sz val="11"/>
        <color theme="1"/>
        <rFont val="Calibri"/>
        <family val="2"/>
      </rPr>
      <t xml:space="preserve">
</t>
    </r>
    <r>
      <rPr>
        <b/>
        <sz val="11"/>
        <color theme="1"/>
        <rFont val="ＭＳ Ｐゴシック"/>
        <family val="3"/>
        <charset val="128"/>
      </rPr>
      <t>・タグ番号この時点（</t>
    </r>
    <r>
      <rPr>
        <b/>
        <sz val="11"/>
        <color theme="1"/>
        <rFont val="Calibri"/>
        <family val="3"/>
      </rPr>
      <t>W</t>
    </r>
    <r>
      <rPr>
        <b/>
        <sz val="11"/>
        <color theme="1"/>
        <rFont val="ＭＳ Ｐゴシック"/>
        <family val="3"/>
        <charset val="128"/>
      </rPr>
      <t>チェック後）確定→やまびこシステム連携</t>
    </r>
    <r>
      <rPr>
        <b/>
        <sz val="11"/>
        <color theme="1"/>
        <rFont val="Calibri"/>
        <family val="3"/>
        <charset val="128"/>
      </rPr>
      <t xml:space="preserve">
</t>
    </r>
    <r>
      <rPr>
        <b/>
        <sz val="11"/>
        <color theme="1"/>
        <rFont val="ＭＳ Ｐゴシック"/>
        <family val="3"/>
        <charset val="128"/>
      </rPr>
      <t>・タグのユニーク管理（発送後は非表示）</t>
    </r>
    <rPh sb="1" eb="3">
      <t>ケンピン</t>
    </rPh>
    <rPh sb="3" eb="5">
      <t>カンリョウ</t>
    </rPh>
    <rPh sb="9" eb="10">
      <t>ト</t>
    </rPh>
    <rPh sb="18" eb="20">
      <t>バンゴウ</t>
    </rPh>
    <rPh sb="22" eb="24">
      <t>ジテン</t>
    </rPh>
    <rPh sb="32" eb="34">
      <t>カクテイ</t>
    </rPh>
    <rPh sb="43" eb="45">
      <t>レンケイ</t>
    </rPh>
    <rPh sb="54" eb="56">
      <t>カンリ</t>
    </rPh>
    <rPh sb="57" eb="59">
      <t>ハッソウ</t>
    </rPh>
    <rPh sb="59" eb="60">
      <t>ゴ</t>
    </rPh>
    <rPh sb="61" eb="64">
      <t>ヒヒョウジ</t>
    </rPh>
    <phoneticPr fontId="8"/>
  </si>
  <si>
    <t>シングルサイズ(水洗い）</t>
    <rPh sb="8" eb="10">
      <t>ミズアラ</t>
    </rPh>
    <phoneticPr fontId="24"/>
  </si>
  <si>
    <t>セミダブル　（※ダブルは1,200円）</t>
    <rPh sb="13" eb="18">
      <t>２００エン</t>
    </rPh>
    <phoneticPr fontId="24"/>
  </si>
  <si>
    <t>140サイズ（Air側地は、20枚まで）</t>
    <rPh sb="10" eb="11">
      <t>ガワ</t>
    </rPh>
    <rPh sb="11" eb="12">
      <t>ジ</t>
    </rPh>
    <rPh sb="16" eb="17">
      <t>マイ</t>
    </rPh>
    <phoneticPr fontId="24"/>
  </si>
  <si>
    <t>160サイズ（Air側地は、21枚以上）</t>
    <rPh sb="10" eb="11">
      <t>ガワ</t>
    </rPh>
    <rPh sb="11" eb="12">
      <t>ジ</t>
    </rPh>
    <rPh sb="16" eb="19">
      <t>マイイジョウ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</si>
</sst>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52" x14ac:knownFonts="1">
    <font>
      <sz val="11"/>
      <color theme="1"/>
      <name val="Arial"/>
    </font>
    <font>
      <sz val="11"/>
      <color theme="1"/>
      <name val="Calibri"/>
      <family val="2"/>
      <charset val="128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70C0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Segoe UI Symbol"/>
      <family val="2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Calibri"/>
      <family val="2"/>
    </font>
    <font>
      <sz val="11"/>
      <color theme="1"/>
      <name val="Calibri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1"/>
      <name val="Calibri"/>
      <family val="3"/>
    </font>
    <font>
      <b/>
      <sz val="11"/>
      <color theme="1"/>
      <name val="Calibri"/>
      <family val="3"/>
      <charset val="128"/>
    </font>
    <font>
      <b/>
      <sz val="11"/>
      <color theme="1"/>
      <name val="Calibri"/>
      <family val="2"/>
    </font>
    <font>
      <sz val="11"/>
      <color theme="1"/>
      <name val="ＭＳ Ｐゴシック"/>
      <family val="2"/>
      <charset val="128"/>
    </font>
    <font>
      <sz val="11"/>
      <color theme="1"/>
      <name val="Calibri"/>
      <family val="2"/>
      <charset val="128"/>
    </font>
    <font>
      <sz val="11"/>
      <color rgb="FFFF0000"/>
      <name val="ＭＳ ゴシック"/>
      <family val="3"/>
      <charset val="128"/>
    </font>
    <font>
      <b/>
      <sz val="11"/>
      <color theme="1"/>
      <name val="ＭＳ Ｐゴシック"/>
      <family val="2"/>
      <charset val="128"/>
    </font>
    <font>
      <sz val="11"/>
      <color theme="1"/>
      <name val="Segoe UI Symbol"/>
      <family val="3"/>
    </font>
    <font>
      <sz val="11"/>
      <color theme="1"/>
      <name val="ＭＳ ゴシック"/>
      <family val="2"/>
      <charset val="128"/>
    </font>
    <font>
      <sz val="11"/>
      <color theme="1"/>
      <name val="Meiryo UI"/>
      <family val="3"/>
      <charset val="128"/>
    </font>
    <font>
      <sz val="6"/>
      <name val="Calibri"/>
      <family val="2"/>
      <charset val="128"/>
      <scheme val="minor"/>
    </font>
    <font>
      <sz val="9"/>
      <color theme="1"/>
      <name val="Meiryo UI"/>
      <family val="3"/>
      <charset val="128"/>
    </font>
    <font>
      <b/>
      <sz val="9"/>
      <color theme="0"/>
      <name val="Century Gothic"/>
      <family val="2"/>
    </font>
    <font>
      <sz val="9"/>
      <color theme="0"/>
      <name val="Meiryo UI"/>
      <family val="3"/>
      <charset val="128"/>
    </font>
    <font>
      <sz val="8"/>
      <color theme="0"/>
      <name val="Meiryo UI"/>
      <family val="3"/>
      <charset val="128"/>
    </font>
    <font>
      <b/>
      <sz val="9"/>
      <color theme="0"/>
      <name val="Meiryo UI"/>
      <family val="3"/>
      <charset val="128"/>
    </font>
    <font>
      <sz val="9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9"/>
      <color rgb="FFC00000"/>
      <name val="Meiryo UI"/>
      <family val="3"/>
      <charset val="128"/>
    </font>
    <font>
      <sz val="9"/>
      <color rgb="FFC00000"/>
      <name val="Meiryo UI"/>
      <family val="3"/>
      <charset val="128"/>
    </font>
    <font>
      <sz val="8"/>
      <color rgb="FFC00000"/>
      <name val="Meiryo UI"/>
      <family val="3"/>
      <charset val="128"/>
    </font>
    <font>
      <b/>
      <sz val="9"/>
      <name val="Meiryo UI"/>
      <family val="3"/>
      <charset val="128"/>
    </font>
    <font>
      <sz val="9"/>
      <color theme="1" tint="0.249977111117893"/>
      <name val="Meiryo UI"/>
      <family val="3"/>
      <charset val="128"/>
    </font>
    <font>
      <sz val="8"/>
      <color theme="1" tint="0.249977111117893"/>
      <name val="Meiryo UI"/>
      <family val="3"/>
      <charset val="128"/>
    </font>
    <font>
      <sz val="8"/>
      <name val="Meiryo UI"/>
      <family val="3"/>
      <charset val="128"/>
    </font>
    <font>
      <sz val="9"/>
      <color theme="1" tint="0.34998626667073579"/>
      <name val="Meiryo UI"/>
      <family val="3"/>
      <charset val="128"/>
    </font>
    <font>
      <sz val="8"/>
      <color theme="1" tint="0.34998626667073579"/>
      <name val="Meiryo UI"/>
      <family val="3"/>
      <charset val="128"/>
    </font>
    <font>
      <b/>
      <sz val="9"/>
      <color theme="1" tint="0.34998626667073579"/>
      <name val="Meiryo UI"/>
      <family val="3"/>
      <charset val="128"/>
    </font>
    <font>
      <b/>
      <sz val="9"/>
      <color rgb="FF0070C0"/>
      <name val="Meiryo UI"/>
      <family val="3"/>
      <charset val="128"/>
    </font>
    <font>
      <sz val="8"/>
      <color theme="4" tint="-0.249977111117893"/>
      <name val="Meiryo UI"/>
      <family val="3"/>
      <charset val="128"/>
    </font>
    <font>
      <sz val="9"/>
      <color rgb="FF0070C0"/>
      <name val="Meiryo UI"/>
      <family val="3"/>
      <charset val="128"/>
    </font>
    <font>
      <b/>
      <sz val="8"/>
      <color rgb="FFC00000"/>
      <name val="Meiryo UI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Arial"/>
      <family val="2"/>
    </font>
    <font>
      <b/>
      <sz val="9"/>
      <color theme="9" tint="-0.249977111117893"/>
      <name val="Meiryo UI"/>
      <family val="3"/>
      <charset val="128"/>
    </font>
    <font>
      <sz val="9"/>
      <color theme="9" tint="-0.249977111117893"/>
      <name val="Meiryo UI"/>
      <family val="3"/>
      <charset val="128"/>
    </font>
    <font>
      <sz val="8"/>
      <color theme="9" tint="-0.249977111117893"/>
      <name val="Meiryo UI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FEF2CB"/>
        <bgColor rgb="FFFEF2CB"/>
      </patternFill>
    </fill>
    <fill>
      <patternFill patternType="solid">
        <fgColor rgb="FFFBE4D5"/>
        <bgColor rgb="FFFBE4D5"/>
      </patternFill>
    </fill>
    <fill>
      <patternFill patternType="solid">
        <fgColor theme="2" tint="-4.9989318521683403E-2"/>
        <bgColor rgb="FFD9E2F3"/>
      </patternFill>
    </fill>
    <fill>
      <patternFill patternType="solid">
        <fgColor rgb="FF92D050"/>
        <bgColor rgb="FFD9E2F3"/>
      </patternFill>
    </fill>
    <fill>
      <patternFill patternType="solid">
        <fgColor rgb="FF8E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hair">
        <color theme="1" tint="0.499984740745262"/>
      </right>
      <top style="thin">
        <color indexed="64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indexed="64"/>
      </top>
      <bottom style="hair">
        <color theme="1" tint="0.499984740745262"/>
      </bottom>
      <diagonal/>
    </border>
    <border>
      <left style="hair">
        <color theme="1" tint="0.499984740745262"/>
      </left>
      <right style="double">
        <color theme="1" tint="0.499984740745262"/>
      </right>
      <top style="thin">
        <color indexed="64"/>
      </top>
      <bottom style="hair">
        <color theme="1" tint="0.499984740745262"/>
      </bottom>
      <diagonal/>
    </border>
    <border>
      <left style="double">
        <color theme="1" tint="0.499984740745262"/>
      </left>
      <right style="thin">
        <color indexed="64"/>
      </right>
      <top style="thin">
        <color indexed="64"/>
      </top>
      <bottom style="hair">
        <color theme="1" tint="0.499984740745262"/>
      </bottom>
      <diagonal/>
    </border>
    <border>
      <left style="thin">
        <color indexed="64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double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double">
        <color theme="1" tint="0.499984740745262"/>
      </left>
      <right style="thin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indexed="64"/>
      </left>
      <right style="hair">
        <color theme="1" tint="0.499984740745262"/>
      </right>
      <top style="hair">
        <color theme="1" tint="0.499984740745262"/>
      </top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indexed="64"/>
      </bottom>
      <diagonal/>
    </border>
    <border>
      <left style="hair">
        <color theme="1" tint="0.499984740745262"/>
      </left>
      <right style="double">
        <color theme="1" tint="0.499984740745262"/>
      </right>
      <top style="hair">
        <color theme="1" tint="0.499984740745262"/>
      </top>
      <bottom style="thin">
        <color indexed="64"/>
      </bottom>
      <diagonal/>
    </border>
    <border>
      <left style="double">
        <color theme="1" tint="0.499984740745262"/>
      </left>
      <right style="thin">
        <color indexed="64"/>
      </right>
      <top style="hair">
        <color theme="1" tint="0.499984740745262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8" fillId="0" borderId="0" applyFont="0" applyFill="0" applyBorder="0" applyAlignment="0" applyProtection="0">
      <alignment vertical="center"/>
    </xf>
  </cellStyleXfs>
  <cellXfs count="152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center"/>
    </xf>
    <xf numFmtId="0" fontId="19" fillId="6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vertical="center" wrapText="1"/>
    </xf>
    <xf numFmtId="0" fontId="23" fillId="0" borderId="0" xfId="1" applyFont="1" applyAlignment="1">
      <alignment horizontal="center" vertical="center"/>
    </xf>
    <xf numFmtId="38" fontId="25" fillId="0" borderId="0" xfId="2" applyFont="1">
      <alignment vertical="center"/>
    </xf>
    <xf numFmtId="38" fontId="25" fillId="0" borderId="0" xfId="2" applyFont="1" applyAlignment="1">
      <alignment horizontal="center" vertical="center"/>
    </xf>
    <xf numFmtId="0" fontId="25" fillId="0" borderId="0" xfId="1" applyFont="1">
      <alignment vertical="center"/>
    </xf>
    <xf numFmtId="0" fontId="25" fillId="0" borderId="0" xfId="1" applyFont="1" applyAlignment="1">
      <alignment horizontal="right" vertical="center"/>
    </xf>
    <xf numFmtId="0" fontId="27" fillId="8" borderId="10" xfId="1" applyFont="1" applyFill="1" applyBorder="1" applyAlignment="1">
      <alignment horizontal="right" vertical="center"/>
    </xf>
    <xf numFmtId="0" fontId="27" fillId="8" borderId="11" xfId="1" applyFont="1" applyFill="1" applyBorder="1" applyAlignment="1">
      <alignment horizontal="right" vertical="center"/>
    </xf>
    <xf numFmtId="38" fontId="27" fillId="8" borderId="11" xfId="2" applyFont="1" applyFill="1" applyBorder="1" applyAlignment="1">
      <alignment horizontal="center" vertical="center"/>
    </xf>
    <xf numFmtId="38" fontId="28" fillId="8" borderId="11" xfId="2" applyFont="1" applyFill="1" applyBorder="1" applyAlignment="1">
      <alignment horizontal="center" vertical="center"/>
    </xf>
    <xf numFmtId="38" fontId="29" fillId="8" borderId="12" xfId="2" applyFont="1" applyFill="1" applyBorder="1" applyAlignment="1">
      <alignment horizontal="center" vertical="center"/>
    </xf>
    <xf numFmtId="38" fontId="27" fillId="8" borderId="13" xfId="2" applyFont="1" applyFill="1" applyBorder="1" applyAlignment="1">
      <alignment horizontal="center" vertical="center" wrapText="1"/>
    </xf>
    <xf numFmtId="0" fontId="25" fillId="0" borderId="14" xfId="1" applyFont="1" applyBorder="1" applyAlignment="1">
      <alignment horizontal="right" vertical="center"/>
    </xf>
    <xf numFmtId="0" fontId="25" fillId="0" borderId="15" xfId="1" applyFont="1" applyBorder="1" applyAlignment="1">
      <alignment horizontal="right" vertical="center"/>
    </xf>
    <xf numFmtId="38" fontId="25" fillId="0" borderId="15" xfId="2" applyFont="1" applyBorder="1">
      <alignment vertical="center"/>
    </xf>
    <xf numFmtId="38" fontId="25" fillId="0" borderId="15" xfId="2" applyFont="1" applyBorder="1" applyAlignment="1">
      <alignment horizontal="center" vertical="center"/>
    </xf>
    <xf numFmtId="38" fontId="30" fillId="0" borderId="15" xfId="2" applyFont="1" applyBorder="1" applyAlignment="1">
      <alignment horizontal="center" vertical="center"/>
    </xf>
    <xf numFmtId="38" fontId="31" fillId="0" borderId="15" xfId="2" applyFont="1" applyBorder="1">
      <alignment vertical="center"/>
    </xf>
    <xf numFmtId="38" fontId="32" fillId="0" borderId="16" xfId="2" applyFont="1" applyBorder="1">
      <alignment vertical="center"/>
    </xf>
    <xf numFmtId="38" fontId="25" fillId="0" borderId="17" xfId="2" applyFont="1" applyBorder="1">
      <alignment vertical="center"/>
    </xf>
    <xf numFmtId="0" fontId="33" fillId="0" borderId="14" xfId="1" applyFont="1" applyBorder="1" applyAlignment="1">
      <alignment horizontal="left" vertical="center"/>
    </xf>
    <xf numFmtId="0" fontId="33" fillId="0" borderId="15" xfId="1" applyFont="1" applyBorder="1" applyAlignment="1">
      <alignment horizontal="right" vertical="center"/>
    </xf>
    <xf numFmtId="0" fontId="33" fillId="0" borderId="15" xfId="1" applyFont="1" applyBorder="1" applyAlignment="1">
      <alignment horizontal="left" vertical="center"/>
    </xf>
    <xf numFmtId="38" fontId="33" fillId="0" borderId="15" xfId="2" applyFont="1" applyBorder="1">
      <alignment vertical="center"/>
    </xf>
    <xf numFmtId="38" fontId="33" fillId="0" borderId="15" xfId="2" applyFont="1" applyBorder="1" applyAlignment="1">
      <alignment horizontal="center" vertical="center"/>
    </xf>
    <xf numFmtId="38" fontId="34" fillId="0" borderId="15" xfId="2" applyFont="1" applyBorder="1" applyAlignment="1">
      <alignment horizontal="center" vertical="center"/>
    </xf>
    <xf numFmtId="38" fontId="35" fillId="0" borderId="15" xfId="2" applyFont="1" applyBorder="1">
      <alignment vertical="center"/>
    </xf>
    <xf numFmtId="38" fontId="33" fillId="0" borderId="16" xfId="2" applyFont="1" applyBorder="1">
      <alignment vertical="center"/>
    </xf>
    <xf numFmtId="0" fontId="36" fillId="0" borderId="14" xfId="1" applyFont="1" applyBorder="1" applyAlignment="1">
      <alignment horizontal="left" vertical="center"/>
    </xf>
    <xf numFmtId="0" fontId="37" fillId="0" borderId="15" xfId="1" applyFont="1" applyBorder="1" applyAlignment="1">
      <alignment horizontal="right" vertical="center"/>
    </xf>
    <xf numFmtId="0" fontId="37" fillId="0" borderId="15" xfId="1" applyFont="1" applyBorder="1" applyAlignment="1">
      <alignment horizontal="left" vertical="center"/>
    </xf>
    <xf numFmtId="38" fontId="37" fillId="0" borderId="15" xfId="2" applyFont="1" applyBorder="1">
      <alignment vertical="center"/>
    </xf>
    <xf numFmtId="38" fontId="37" fillId="0" borderId="15" xfId="2" applyFont="1" applyBorder="1" applyAlignment="1">
      <alignment horizontal="center" vertical="center"/>
    </xf>
    <xf numFmtId="38" fontId="38" fillId="0" borderId="15" xfId="2" applyFont="1" applyBorder="1">
      <alignment vertical="center"/>
    </xf>
    <xf numFmtId="38" fontId="37" fillId="0" borderId="16" xfId="2" applyFont="1" applyBorder="1">
      <alignment vertical="center"/>
    </xf>
    <xf numFmtId="0" fontId="30" fillId="0" borderId="15" xfId="1" applyFont="1" applyBorder="1" applyAlignment="1">
      <alignment horizontal="right" vertical="center"/>
    </xf>
    <xf numFmtId="0" fontId="30" fillId="0" borderId="15" xfId="1" applyFont="1" applyBorder="1" applyAlignment="1">
      <alignment horizontal="left" vertical="center"/>
    </xf>
    <xf numFmtId="38" fontId="30" fillId="0" borderId="15" xfId="2" applyFont="1" applyBorder="1">
      <alignment vertical="center"/>
    </xf>
    <xf numFmtId="38" fontId="39" fillId="0" borderId="15" xfId="2" applyFont="1" applyBorder="1">
      <alignment vertical="center"/>
    </xf>
    <xf numFmtId="38" fontId="36" fillId="0" borderId="16" xfId="2" applyFont="1" applyBorder="1">
      <alignment vertical="center"/>
    </xf>
    <xf numFmtId="38" fontId="30" fillId="0" borderId="16" xfId="2" applyFont="1" applyBorder="1">
      <alignment vertical="center"/>
    </xf>
    <xf numFmtId="38" fontId="29" fillId="9" borderId="17" xfId="2" applyFont="1" applyFill="1" applyBorder="1">
      <alignment vertical="center"/>
    </xf>
    <xf numFmtId="0" fontId="34" fillId="0" borderId="15" xfId="1" applyFont="1" applyBorder="1" applyAlignment="1">
      <alignment horizontal="right" vertical="center"/>
    </xf>
    <xf numFmtId="38" fontId="33" fillId="0" borderId="17" xfId="2" applyFont="1" applyBorder="1" applyAlignment="1">
      <alignment horizontal="left" vertical="center" indent="1"/>
    </xf>
    <xf numFmtId="38" fontId="36" fillId="0" borderId="15" xfId="2" applyFont="1" applyBorder="1">
      <alignment vertical="center"/>
    </xf>
    <xf numFmtId="38" fontId="30" fillId="0" borderId="16" xfId="2" applyFont="1" applyBorder="1" applyAlignment="1">
      <alignment horizontal="right" vertical="center"/>
    </xf>
    <xf numFmtId="0" fontId="32" fillId="0" borderId="0" xfId="1" applyFont="1">
      <alignment vertical="center"/>
    </xf>
    <xf numFmtId="38" fontId="25" fillId="0" borderId="17" xfId="2" applyFont="1" applyBorder="1" applyAlignment="1">
      <alignment horizontal="left" vertical="center" indent="1"/>
    </xf>
    <xf numFmtId="0" fontId="30" fillId="0" borderId="14" xfId="1" applyFont="1" applyBorder="1" applyAlignment="1">
      <alignment horizontal="left" vertical="center"/>
    </xf>
    <xf numFmtId="0" fontId="40" fillId="0" borderId="15" xfId="1" applyFont="1" applyBorder="1" applyAlignment="1">
      <alignment horizontal="right" vertical="center"/>
    </xf>
    <xf numFmtId="0" fontId="40" fillId="0" borderId="15" xfId="1" applyFont="1" applyBorder="1" applyAlignment="1">
      <alignment horizontal="left" vertical="center"/>
    </xf>
    <xf numFmtId="38" fontId="40" fillId="0" borderId="15" xfId="2" applyFont="1" applyBorder="1">
      <alignment vertical="center"/>
    </xf>
    <xf numFmtId="38" fontId="40" fillId="0" borderId="15" xfId="2" applyFont="1" applyBorder="1" applyAlignment="1">
      <alignment horizontal="center" vertical="center"/>
    </xf>
    <xf numFmtId="38" fontId="41" fillId="0" borderId="15" xfId="2" applyFont="1" applyBorder="1">
      <alignment vertical="center"/>
    </xf>
    <xf numFmtId="38" fontId="42" fillId="0" borderId="16" xfId="2" applyFont="1" applyBorder="1">
      <alignment vertical="center"/>
    </xf>
    <xf numFmtId="0" fontId="25" fillId="0" borderId="14" xfId="1" applyFont="1" applyBorder="1" applyAlignment="1">
      <alignment horizontal="left" vertical="center"/>
    </xf>
    <xf numFmtId="38" fontId="29" fillId="10" borderId="17" xfId="2" applyFont="1" applyFill="1" applyBorder="1">
      <alignment vertical="center"/>
    </xf>
    <xf numFmtId="0" fontId="32" fillId="0" borderId="14" xfId="1" applyFont="1" applyBorder="1" applyAlignment="1">
      <alignment horizontal="right" vertical="center"/>
    </xf>
    <xf numFmtId="38" fontId="42" fillId="0" borderId="15" xfId="2" applyFont="1" applyBorder="1" applyAlignment="1">
      <alignment horizontal="center" vertical="center"/>
    </xf>
    <xf numFmtId="38" fontId="43" fillId="0" borderId="17" xfId="2" applyFont="1" applyBorder="1" applyAlignment="1">
      <alignment horizontal="left" vertical="center" indent="1"/>
    </xf>
    <xf numFmtId="38" fontId="32" fillId="0" borderId="17" xfId="2" applyFont="1" applyBorder="1">
      <alignment vertical="center"/>
    </xf>
    <xf numFmtId="38" fontId="30" fillId="0" borderId="17" xfId="2" applyFont="1" applyBorder="1">
      <alignment vertical="center"/>
    </xf>
    <xf numFmtId="0" fontId="30" fillId="0" borderId="14" xfId="1" applyFont="1" applyBorder="1" applyAlignment="1">
      <alignment horizontal="right" vertical="center"/>
    </xf>
    <xf numFmtId="38" fontId="36" fillId="0" borderId="17" xfId="2" applyFont="1" applyBorder="1">
      <alignment vertical="center"/>
    </xf>
    <xf numFmtId="38" fontId="44" fillId="0" borderId="15" xfId="2" applyFont="1" applyBorder="1">
      <alignment vertical="center"/>
    </xf>
    <xf numFmtId="0" fontId="43" fillId="0" borderId="14" xfId="1" applyFont="1" applyBorder="1" applyAlignment="1">
      <alignment horizontal="left" vertical="center"/>
    </xf>
    <xf numFmtId="0" fontId="43" fillId="0" borderId="15" xfId="1" applyFont="1" applyBorder="1" applyAlignment="1">
      <alignment horizontal="right" vertical="center"/>
    </xf>
    <xf numFmtId="0" fontId="43" fillId="0" borderId="15" xfId="1" applyFont="1" applyBorder="1" applyAlignment="1">
      <alignment horizontal="left" vertical="center"/>
    </xf>
    <xf numFmtId="38" fontId="43" fillId="0" borderId="15" xfId="2" applyFont="1" applyBorder="1">
      <alignment vertical="center"/>
    </xf>
    <xf numFmtId="38" fontId="43" fillId="0" borderId="15" xfId="2" applyFont="1" applyBorder="1" applyAlignment="1">
      <alignment horizontal="center" vertical="center"/>
    </xf>
    <xf numFmtId="38" fontId="43" fillId="0" borderId="16" xfId="2" applyFont="1" applyBorder="1">
      <alignment vertical="center"/>
    </xf>
    <xf numFmtId="0" fontId="45" fillId="0" borderId="14" xfId="1" applyFont="1" applyBorder="1" applyAlignment="1">
      <alignment horizontal="right" vertical="center"/>
    </xf>
    <xf numFmtId="0" fontId="45" fillId="0" borderId="15" xfId="1" applyFont="1" applyBorder="1" applyAlignment="1">
      <alignment horizontal="right" vertical="center"/>
    </xf>
    <xf numFmtId="38" fontId="46" fillId="0" borderId="15" xfId="2" applyFont="1" applyBorder="1">
      <alignment vertical="center"/>
    </xf>
    <xf numFmtId="0" fontId="30" fillId="0" borderId="18" xfId="1" applyFont="1" applyBorder="1" applyAlignment="1">
      <alignment horizontal="right" vertical="center"/>
    </xf>
    <xf numFmtId="0" fontId="30" fillId="0" borderId="19" xfId="1" applyFont="1" applyBorder="1" applyAlignment="1">
      <alignment horizontal="right" vertical="center"/>
    </xf>
    <xf numFmtId="0" fontId="30" fillId="0" borderId="19" xfId="1" applyFont="1" applyBorder="1">
      <alignment vertical="center"/>
    </xf>
    <xf numFmtId="38" fontId="30" fillId="0" borderId="19" xfId="2" applyFont="1" applyBorder="1">
      <alignment vertical="center"/>
    </xf>
    <xf numFmtId="38" fontId="30" fillId="0" borderId="19" xfId="2" applyFont="1" applyBorder="1" applyAlignment="1">
      <alignment horizontal="center" vertical="center"/>
    </xf>
    <xf numFmtId="38" fontId="39" fillId="0" borderId="19" xfId="2" applyFont="1" applyBorder="1">
      <alignment vertical="center"/>
    </xf>
    <xf numFmtId="38" fontId="36" fillId="0" borderId="20" xfId="2" applyFont="1" applyBorder="1">
      <alignment vertical="center"/>
    </xf>
    <xf numFmtId="38" fontId="30" fillId="0" borderId="21" xfId="2" applyFont="1" applyBorder="1">
      <alignment vertical="center"/>
    </xf>
    <xf numFmtId="0" fontId="25" fillId="0" borderId="22" xfId="1" applyFont="1" applyBorder="1" applyAlignment="1">
      <alignment horizontal="right" vertical="center"/>
    </xf>
    <xf numFmtId="38" fontId="25" fillId="0" borderId="0" xfId="2" applyFont="1" applyBorder="1">
      <alignment vertical="center"/>
    </xf>
    <xf numFmtId="38" fontId="25" fillId="0" borderId="0" xfId="2" applyFont="1" applyBorder="1" applyAlignment="1">
      <alignment horizontal="center" vertical="center"/>
    </xf>
    <xf numFmtId="0" fontId="25" fillId="0" borderId="23" xfId="1" applyFont="1" applyBorder="1">
      <alignment vertical="center"/>
    </xf>
    <xf numFmtId="0" fontId="25" fillId="0" borderId="22" xfId="1" applyFont="1" applyBorder="1" applyAlignment="1">
      <alignment horizontal="left" vertical="center"/>
    </xf>
    <xf numFmtId="0" fontId="32" fillId="0" borderId="22" xfId="1" applyFont="1" applyBorder="1" applyAlignment="1">
      <alignment horizontal="left" vertical="center"/>
    </xf>
    <xf numFmtId="0" fontId="25" fillId="0" borderId="27" xfId="1" applyFont="1" applyBorder="1" applyAlignment="1">
      <alignment horizontal="left" vertical="center"/>
    </xf>
    <xf numFmtId="0" fontId="25" fillId="0" borderId="28" xfId="1" applyFont="1" applyBorder="1" applyAlignment="1">
      <alignment horizontal="right" vertical="center"/>
    </xf>
    <xf numFmtId="38" fontId="25" fillId="0" borderId="28" xfId="2" applyFont="1" applyBorder="1">
      <alignment vertical="center"/>
    </xf>
    <xf numFmtId="38" fontId="25" fillId="0" borderId="28" xfId="2" applyFont="1" applyBorder="1" applyAlignment="1">
      <alignment horizontal="center" vertical="center"/>
    </xf>
    <xf numFmtId="0" fontId="25" fillId="0" borderId="28" xfId="1" applyFont="1" applyBorder="1">
      <alignment vertical="center"/>
    </xf>
    <xf numFmtId="0" fontId="25" fillId="0" borderId="29" xfId="1" applyFont="1" applyBorder="1">
      <alignment vertical="center"/>
    </xf>
    <xf numFmtId="0" fontId="25" fillId="0" borderId="30" xfId="1" applyFont="1" applyBorder="1" applyAlignment="1">
      <alignment horizontal="right" vertical="center"/>
    </xf>
    <xf numFmtId="0" fontId="25" fillId="0" borderId="5" xfId="1" applyFont="1" applyBorder="1" applyAlignment="1">
      <alignment horizontal="right" vertical="center"/>
    </xf>
    <xf numFmtId="38" fontId="25" fillId="0" borderId="5" xfId="2" applyFont="1" applyBorder="1">
      <alignment vertical="center"/>
    </xf>
    <xf numFmtId="38" fontId="25" fillId="0" borderId="5" xfId="2" applyFont="1" applyBorder="1" applyAlignment="1">
      <alignment horizontal="center" vertical="center"/>
    </xf>
    <xf numFmtId="0" fontId="25" fillId="0" borderId="5" xfId="1" applyFont="1" applyBorder="1">
      <alignment vertical="center"/>
    </xf>
    <xf numFmtId="0" fontId="25" fillId="0" borderId="31" xfId="1" applyFont="1" applyBorder="1">
      <alignment vertical="center"/>
    </xf>
    <xf numFmtId="0" fontId="15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vertical="center" wrapText="1"/>
    </xf>
    <xf numFmtId="0" fontId="18" fillId="5" borderId="2" xfId="0" applyFont="1" applyFill="1" applyBorder="1" applyAlignment="1">
      <alignment horizontal="left" vertical="top" wrapText="1"/>
    </xf>
    <xf numFmtId="0" fontId="3" fillId="5" borderId="3" xfId="0" applyFont="1" applyFill="1" applyBorder="1" applyAlignment="1">
      <alignment horizontal="left" vertical="top"/>
    </xf>
    <xf numFmtId="0" fontId="3" fillId="5" borderId="4" xfId="0" applyFont="1" applyFill="1" applyBorder="1" applyAlignment="1">
      <alignment horizontal="left" vertical="top"/>
    </xf>
    <xf numFmtId="0" fontId="23" fillId="0" borderId="5" xfId="1" applyFont="1" applyBorder="1" applyAlignment="1">
      <alignment horizontal="left" vertical="center" wrapText="1"/>
    </xf>
    <xf numFmtId="0" fontId="26" fillId="7" borderId="0" xfId="1" applyFont="1" applyFill="1" applyAlignment="1">
      <alignment horizontal="center" vertical="center"/>
    </xf>
    <xf numFmtId="0" fontId="27" fillId="8" borderId="24" xfId="1" applyFont="1" applyFill="1" applyBorder="1" applyAlignment="1">
      <alignment horizontal="left" vertical="center"/>
    </xf>
    <xf numFmtId="0" fontId="27" fillId="8" borderId="25" xfId="1" applyFont="1" applyFill="1" applyBorder="1" applyAlignment="1">
      <alignment horizontal="left" vertical="center"/>
    </xf>
    <xf numFmtId="0" fontId="27" fillId="8" borderId="26" xfId="1" applyFont="1" applyFill="1" applyBorder="1" applyAlignment="1">
      <alignment horizontal="left" vertical="center"/>
    </xf>
    <xf numFmtId="0" fontId="49" fillId="0" borderId="14" xfId="0" applyFont="1" applyBorder="1" applyAlignment="1">
      <alignment horizontal="left" vertical="center"/>
    </xf>
    <xf numFmtId="0" fontId="50" fillId="0" borderId="15" xfId="0" applyFont="1" applyBorder="1" applyAlignment="1">
      <alignment horizontal="right" vertical="center"/>
    </xf>
    <xf numFmtId="0" fontId="50" fillId="0" borderId="15" xfId="0" applyFont="1" applyBorder="1" applyAlignment="1">
      <alignment horizontal="left" vertical="center"/>
    </xf>
    <xf numFmtId="38" fontId="49" fillId="0" borderId="15" xfId="3" applyFont="1" applyBorder="1">
      <alignment vertical="center"/>
    </xf>
    <xf numFmtId="38" fontId="49" fillId="0" borderId="15" xfId="3" applyFont="1" applyBorder="1" applyAlignment="1">
      <alignment horizontal="center" vertical="center"/>
    </xf>
    <xf numFmtId="38" fontId="50" fillId="0" borderId="15" xfId="3" applyFont="1" applyBorder="1" applyAlignment="1">
      <alignment horizontal="center" vertical="center"/>
    </xf>
    <xf numFmtId="38" fontId="51" fillId="0" borderId="15" xfId="3" applyFont="1" applyBorder="1">
      <alignment vertical="center"/>
    </xf>
    <xf numFmtId="38" fontId="49" fillId="0" borderId="16" xfId="3" applyFont="1" applyBorder="1">
      <alignment vertical="center"/>
    </xf>
    <xf numFmtId="0" fontId="50" fillId="0" borderId="14" xfId="0" applyFont="1" applyBorder="1" applyAlignment="1">
      <alignment horizontal="right" vertical="center"/>
    </xf>
    <xf numFmtId="38" fontId="49" fillId="0" borderId="17" xfId="2" applyFont="1" applyBorder="1" applyAlignment="1">
      <alignment horizontal="left" vertical="center" indent="1"/>
    </xf>
    <xf numFmtId="38" fontId="29" fillId="11" borderId="17" xfId="2" applyFont="1" applyFill="1" applyBorder="1">
      <alignment vertical="center"/>
    </xf>
    <xf numFmtId="0" fontId="23" fillId="12" borderId="6" xfId="1" applyFont="1" applyFill="1" applyBorder="1" applyAlignment="1">
      <alignment horizontal="right" vertical="center"/>
    </xf>
    <xf numFmtId="0" fontId="23" fillId="12" borderId="7" xfId="1" applyFont="1" applyFill="1" applyBorder="1" applyAlignment="1">
      <alignment horizontal="left" vertical="center"/>
    </xf>
    <xf numFmtId="0" fontId="23" fillId="12" borderId="8" xfId="1" applyFont="1" applyFill="1" applyBorder="1" applyAlignment="1">
      <alignment horizontal="left" vertical="center"/>
    </xf>
    <xf numFmtId="0" fontId="23" fillId="12" borderId="8" xfId="1" applyFont="1" applyFill="1" applyBorder="1" applyAlignment="1">
      <alignment horizontal="left" vertical="center"/>
    </xf>
    <xf numFmtId="14" fontId="25" fillId="12" borderId="9" xfId="1" applyNumberFormat="1" applyFont="1" applyFill="1" applyBorder="1" applyAlignment="1">
      <alignment horizontal="right" vertical="center"/>
    </xf>
    <xf numFmtId="176" fontId="25" fillId="12" borderId="9" xfId="1" applyNumberFormat="1" applyFont="1" applyFill="1" applyBorder="1" applyAlignment="1">
      <alignment horizontal="center" vertical="center"/>
    </xf>
    <xf numFmtId="0" fontId="25" fillId="12" borderId="6" xfId="1" applyFont="1" applyFill="1" applyBorder="1">
      <alignment vertical="center"/>
    </xf>
  </cellXfs>
  <cellStyles count="4">
    <cellStyle name="桁区切り" xfId="3" builtinId="6"/>
    <cellStyle name="桁区切り 2" xfId="2" xr:uid="{C8714E96-FBCD-43B2-81CE-7C8EC55305EF}"/>
    <cellStyle name="標準" xfId="0" builtinId="0"/>
    <cellStyle name="標準 2" xfId="1" xr:uid="{0760B4B3-E69B-42FD-B7A1-17AF10019C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zoomScale="130" zoomScaleNormal="130" workbookViewId="0">
      <pane xSplit="1" ySplit="1" topLeftCell="B3" activePane="bottomRight" state="frozen"/>
      <selection pane="topRight" activeCell="B1" sqref="B1"/>
      <selection pane="bottomLeft" activeCell="A2" sqref="A2"/>
      <selection pane="bottomRight" activeCell="A5" sqref="A5"/>
    </sheetView>
  </sheetViews>
  <sheetFormatPr defaultColWidth="12.625" defaultRowHeight="15" customHeight="1" x14ac:dyDescent="0.2"/>
  <cols>
    <col min="1" max="1" width="14.25" customWidth="1"/>
    <col min="2" max="2" width="39.75" customWidth="1"/>
    <col min="3" max="3" width="28.125" bestFit="1" customWidth="1"/>
    <col min="4" max="4" width="26.25" customWidth="1"/>
    <col min="5" max="5" width="47.875" customWidth="1"/>
    <col min="6" max="6" width="29.75" customWidth="1"/>
    <col min="7" max="7" width="31.625" customWidth="1"/>
    <col min="8" max="8" width="40.25" customWidth="1"/>
    <col min="9" max="26" width="7.625" customWidth="1"/>
  </cols>
  <sheetData>
    <row r="1" spans="1:26" ht="18.75" customHeight="1" x14ac:dyDescent="0.2">
      <c r="A1" s="1"/>
      <c r="B1" s="15" t="s">
        <v>20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5" t="s">
        <v>14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3.75" x14ac:dyDescent="0.2">
      <c r="A2" s="16" t="s">
        <v>15</v>
      </c>
      <c r="B2" s="20" t="s">
        <v>21</v>
      </c>
      <c r="C2" s="17" t="s">
        <v>17</v>
      </c>
      <c r="D2" s="3" t="s">
        <v>5</v>
      </c>
      <c r="E2" s="3" t="s">
        <v>6</v>
      </c>
      <c r="F2" s="11" t="s">
        <v>16</v>
      </c>
      <c r="G2" s="18"/>
      <c r="H2" s="126" t="s">
        <v>121</v>
      </c>
    </row>
    <row r="3" spans="1:26" ht="94.5" x14ac:dyDescent="0.2">
      <c r="A3" s="3" t="s">
        <v>7</v>
      </c>
      <c r="B3" s="122" t="s">
        <v>122</v>
      </c>
      <c r="C3" s="123" t="s">
        <v>123</v>
      </c>
      <c r="D3" s="123" t="s">
        <v>124</v>
      </c>
      <c r="E3" s="123" t="s">
        <v>22</v>
      </c>
      <c r="F3" s="124" t="s">
        <v>125</v>
      </c>
      <c r="G3" s="19" t="s">
        <v>19</v>
      </c>
      <c r="H3" s="127"/>
    </row>
    <row r="4" spans="1:26" ht="196.5" x14ac:dyDescent="0.2">
      <c r="A4" s="4" t="s">
        <v>8</v>
      </c>
      <c r="B4" s="5"/>
      <c r="C4" s="5"/>
      <c r="D4" s="10" t="s">
        <v>12</v>
      </c>
      <c r="E4" s="13" t="s">
        <v>24</v>
      </c>
      <c r="F4" s="6" t="s">
        <v>9</v>
      </c>
      <c r="G4" s="6" t="s">
        <v>10</v>
      </c>
      <c r="H4" s="127"/>
    </row>
    <row r="5" spans="1:26" ht="117" customHeight="1" x14ac:dyDescent="0.2">
      <c r="A5" s="6" t="s">
        <v>7</v>
      </c>
      <c r="B5" s="5"/>
      <c r="C5" s="5"/>
      <c r="D5" s="21" t="s">
        <v>23</v>
      </c>
      <c r="E5" s="22" t="s">
        <v>25</v>
      </c>
      <c r="F5" s="5"/>
      <c r="G5" s="14" t="s">
        <v>26</v>
      </c>
      <c r="H5" s="127"/>
    </row>
    <row r="6" spans="1:26" ht="55.5" x14ac:dyDescent="0.2">
      <c r="A6" s="7" t="s">
        <v>11</v>
      </c>
      <c r="B6" s="8"/>
      <c r="C6" s="12" t="s">
        <v>18</v>
      </c>
      <c r="D6" s="8"/>
      <c r="E6" s="8"/>
      <c r="F6" s="8"/>
      <c r="G6" s="8"/>
      <c r="H6" s="127"/>
    </row>
    <row r="7" spans="1:26" ht="80.45" customHeight="1" x14ac:dyDescent="0.2">
      <c r="A7" s="9" t="s">
        <v>7</v>
      </c>
      <c r="B7" s="125" t="s">
        <v>13</v>
      </c>
      <c r="C7" s="125" t="s">
        <v>120</v>
      </c>
      <c r="D7" s="8"/>
      <c r="E7" s="8"/>
      <c r="F7" s="8"/>
      <c r="G7" s="8"/>
      <c r="H7" s="128"/>
    </row>
    <row r="8" spans="1:26" ht="18.75" customHeight="1" x14ac:dyDescent="0.2"/>
    <row r="9" spans="1:26" ht="18.75" customHeight="1" x14ac:dyDescent="0.2"/>
    <row r="10" spans="1:26" ht="18.75" customHeight="1" x14ac:dyDescent="0.2"/>
    <row r="11" spans="1:26" ht="18.75" customHeight="1" x14ac:dyDescent="0.2"/>
    <row r="12" spans="1:26" ht="18.75" customHeight="1" x14ac:dyDescent="0.2"/>
    <row r="13" spans="1:26" ht="18.75" customHeight="1" x14ac:dyDescent="0.2"/>
    <row r="14" spans="1:26" ht="18.75" customHeight="1" x14ac:dyDescent="0.2"/>
    <row r="15" spans="1:26" ht="18.75" customHeight="1" x14ac:dyDescent="0.2"/>
    <row r="16" spans="1:26" ht="18.75" customHeight="1" x14ac:dyDescent="0.2"/>
    <row r="17" ht="18.75" customHeight="1" x14ac:dyDescent="0.2"/>
    <row r="18" ht="18.75" customHeight="1" x14ac:dyDescent="0.2"/>
    <row r="19" ht="18.75" customHeight="1" x14ac:dyDescent="0.2"/>
    <row r="20" ht="18.75" customHeight="1" x14ac:dyDescent="0.2"/>
    <row r="21" ht="18.75" customHeight="1" x14ac:dyDescent="0.2"/>
    <row r="22" ht="18.75" customHeight="1" x14ac:dyDescent="0.2"/>
    <row r="23" ht="18.75" customHeight="1" x14ac:dyDescent="0.2"/>
    <row r="24" ht="18.75" customHeight="1" x14ac:dyDescent="0.2"/>
    <row r="25" ht="18.75" customHeight="1" x14ac:dyDescent="0.2"/>
    <row r="26" ht="18.75" customHeight="1" x14ac:dyDescent="0.2"/>
    <row r="27" ht="18.75" customHeight="1" x14ac:dyDescent="0.2"/>
    <row r="28" ht="18.75" customHeight="1" x14ac:dyDescent="0.2"/>
    <row r="29" ht="18.75" customHeight="1" x14ac:dyDescent="0.2"/>
    <row r="30" ht="18.75" customHeight="1" x14ac:dyDescent="0.2"/>
    <row r="31" ht="18.75" customHeight="1" x14ac:dyDescent="0.2"/>
    <row r="32" ht="18.75" customHeight="1" x14ac:dyDescent="0.2"/>
    <row r="33" ht="18.75" customHeight="1" x14ac:dyDescent="0.2"/>
    <row r="34" ht="18.75" customHeight="1" x14ac:dyDescent="0.2"/>
    <row r="35" ht="18.75" customHeight="1" x14ac:dyDescent="0.2"/>
    <row r="36" ht="18.75" customHeight="1" x14ac:dyDescent="0.2"/>
    <row r="37" ht="18.75" customHeight="1" x14ac:dyDescent="0.2"/>
    <row r="38" ht="18.75" customHeight="1" x14ac:dyDescent="0.2"/>
    <row r="39" ht="18.75" customHeight="1" x14ac:dyDescent="0.2"/>
    <row r="40" ht="18.75" customHeight="1" x14ac:dyDescent="0.2"/>
    <row r="41" ht="18.75" customHeight="1" x14ac:dyDescent="0.2"/>
    <row r="42" ht="18.75" customHeight="1" x14ac:dyDescent="0.2"/>
    <row r="43" ht="18.75" customHeight="1" x14ac:dyDescent="0.2"/>
    <row r="44" ht="18.75" customHeight="1" x14ac:dyDescent="0.2"/>
    <row r="45" ht="18.75" customHeight="1" x14ac:dyDescent="0.2"/>
    <row r="46" ht="18.75" customHeight="1" x14ac:dyDescent="0.2"/>
    <row r="47" ht="18.75" customHeight="1" x14ac:dyDescent="0.2"/>
    <row r="48" ht="18.75" customHeight="1" x14ac:dyDescent="0.2"/>
    <row r="49" ht="18.75" customHeight="1" x14ac:dyDescent="0.2"/>
    <row r="50" ht="18.75" customHeight="1" x14ac:dyDescent="0.2"/>
    <row r="51" ht="18.75" customHeight="1" x14ac:dyDescent="0.2"/>
    <row r="52" ht="18.75" customHeight="1" x14ac:dyDescent="0.2"/>
    <row r="53" ht="18.75" customHeight="1" x14ac:dyDescent="0.2"/>
    <row r="54" ht="18.75" customHeight="1" x14ac:dyDescent="0.2"/>
    <row r="55" ht="18.75" customHeight="1" x14ac:dyDescent="0.2"/>
    <row r="56" ht="18.75" customHeight="1" x14ac:dyDescent="0.2"/>
    <row r="57" ht="18.75" customHeight="1" x14ac:dyDescent="0.2"/>
    <row r="58" ht="18.75" customHeight="1" x14ac:dyDescent="0.2"/>
    <row r="59" ht="18.75" customHeight="1" x14ac:dyDescent="0.2"/>
    <row r="60" ht="18.75" customHeight="1" x14ac:dyDescent="0.2"/>
    <row r="61" ht="18.75" customHeight="1" x14ac:dyDescent="0.2"/>
    <row r="62" ht="18.75" customHeight="1" x14ac:dyDescent="0.2"/>
    <row r="63" ht="18.75" customHeight="1" x14ac:dyDescent="0.2"/>
    <row r="64" ht="18.75" customHeight="1" x14ac:dyDescent="0.2"/>
    <row r="65" ht="18.75" customHeight="1" x14ac:dyDescent="0.2"/>
    <row r="66" ht="18.75" customHeight="1" x14ac:dyDescent="0.2"/>
    <row r="67" ht="18.75" customHeight="1" x14ac:dyDescent="0.2"/>
    <row r="68" ht="18.75" customHeight="1" x14ac:dyDescent="0.2"/>
    <row r="69" ht="18.75" customHeight="1" x14ac:dyDescent="0.2"/>
    <row r="70" ht="18.75" customHeight="1" x14ac:dyDescent="0.2"/>
    <row r="71" ht="18.75" customHeight="1" x14ac:dyDescent="0.2"/>
    <row r="72" ht="18.75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77" ht="18.75" customHeight="1" x14ac:dyDescent="0.2"/>
    <row r="78" ht="18.75" customHeight="1" x14ac:dyDescent="0.2"/>
    <row r="79" ht="18.75" customHeight="1" x14ac:dyDescent="0.2"/>
    <row r="80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.75" customHeight="1" x14ac:dyDescent="0.2"/>
    <row r="86" ht="18.75" customHeight="1" x14ac:dyDescent="0.2"/>
    <row r="87" ht="18.75" customHeight="1" x14ac:dyDescent="0.2"/>
    <row r="88" ht="18.75" customHeight="1" x14ac:dyDescent="0.2"/>
    <row r="89" ht="18.75" customHeight="1" x14ac:dyDescent="0.2"/>
    <row r="90" ht="18.75" customHeight="1" x14ac:dyDescent="0.2"/>
    <row r="91" ht="18.75" customHeight="1" x14ac:dyDescent="0.2"/>
    <row r="92" ht="18.75" customHeight="1" x14ac:dyDescent="0.2"/>
    <row r="93" ht="18.75" customHeight="1" x14ac:dyDescent="0.2"/>
    <row r="94" ht="18.75" customHeight="1" x14ac:dyDescent="0.2"/>
    <row r="95" ht="18.75" customHeight="1" x14ac:dyDescent="0.2"/>
    <row r="96" ht="18.75" customHeight="1" x14ac:dyDescent="0.2"/>
    <row r="97" ht="18.75" customHeight="1" x14ac:dyDescent="0.2"/>
    <row r="98" ht="18.75" customHeight="1" x14ac:dyDescent="0.2"/>
    <row r="99" ht="18.75" customHeight="1" x14ac:dyDescent="0.2"/>
    <row r="100" ht="18.75" customHeight="1" x14ac:dyDescent="0.2"/>
    <row r="101" ht="18.75" customHeight="1" x14ac:dyDescent="0.2"/>
    <row r="102" ht="18.75" customHeight="1" x14ac:dyDescent="0.2"/>
    <row r="103" ht="18.75" customHeight="1" x14ac:dyDescent="0.2"/>
    <row r="104" ht="18.75" customHeight="1" x14ac:dyDescent="0.2"/>
    <row r="105" ht="18.75" customHeight="1" x14ac:dyDescent="0.2"/>
    <row r="106" ht="18.75" customHeight="1" x14ac:dyDescent="0.2"/>
    <row r="107" ht="18.75" customHeight="1" x14ac:dyDescent="0.2"/>
    <row r="108" ht="18.75" customHeight="1" x14ac:dyDescent="0.2"/>
    <row r="109" ht="18.75" customHeight="1" x14ac:dyDescent="0.2"/>
    <row r="110" ht="18.75" customHeight="1" x14ac:dyDescent="0.2"/>
    <row r="111" ht="18.75" customHeight="1" x14ac:dyDescent="0.2"/>
    <row r="112" ht="18.75" customHeight="1" x14ac:dyDescent="0.2"/>
    <row r="113" ht="18.75" customHeight="1" x14ac:dyDescent="0.2"/>
    <row r="114" ht="18.75" customHeight="1" x14ac:dyDescent="0.2"/>
    <row r="115" ht="18.75" customHeight="1" x14ac:dyDescent="0.2"/>
    <row r="116" ht="18.75" customHeight="1" x14ac:dyDescent="0.2"/>
    <row r="117" ht="18.75" customHeight="1" x14ac:dyDescent="0.2"/>
    <row r="118" ht="18.75" customHeight="1" x14ac:dyDescent="0.2"/>
    <row r="119" ht="18.75" customHeight="1" x14ac:dyDescent="0.2"/>
    <row r="120" ht="18.75" customHeight="1" x14ac:dyDescent="0.2"/>
    <row r="121" ht="18.75" customHeight="1" x14ac:dyDescent="0.2"/>
    <row r="122" ht="18.75" customHeight="1" x14ac:dyDescent="0.2"/>
    <row r="123" ht="18.75" customHeight="1" x14ac:dyDescent="0.2"/>
    <row r="124" ht="18.75" customHeight="1" x14ac:dyDescent="0.2"/>
    <row r="125" ht="18.75" customHeight="1" x14ac:dyDescent="0.2"/>
    <row r="126" ht="18.75" customHeight="1" x14ac:dyDescent="0.2"/>
    <row r="127" ht="18.75" customHeight="1" x14ac:dyDescent="0.2"/>
    <row r="128" ht="18.75" customHeight="1" x14ac:dyDescent="0.2"/>
    <row r="129" ht="18.75" customHeight="1" x14ac:dyDescent="0.2"/>
    <row r="130" ht="18.75" customHeight="1" x14ac:dyDescent="0.2"/>
    <row r="131" ht="18.75" customHeight="1" x14ac:dyDescent="0.2"/>
    <row r="132" ht="18.75" customHeight="1" x14ac:dyDescent="0.2"/>
    <row r="133" ht="18.75" customHeight="1" x14ac:dyDescent="0.2"/>
    <row r="134" ht="18.75" customHeight="1" x14ac:dyDescent="0.2"/>
    <row r="135" ht="18.75" customHeight="1" x14ac:dyDescent="0.2"/>
    <row r="136" ht="18.75" customHeight="1" x14ac:dyDescent="0.2"/>
    <row r="137" ht="18.75" customHeight="1" x14ac:dyDescent="0.2"/>
    <row r="138" ht="18.75" customHeight="1" x14ac:dyDescent="0.2"/>
    <row r="139" ht="18.75" customHeight="1" x14ac:dyDescent="0.2"/>
    <row r="140" ht="18.75" customHeight="1" x14ac:dyDescent="0.2"/>
    <row r="141" ht="18.75" customHeight="1" x14ac:dyDescent="0.2"/>
    <row r="142" ht="18.75" customHeight="1" x14ac:dyDescent="0.2"/>
    <row r="143" ht="18.75" customHeight="1" x14ac:dyDescent="0.2"/>
    <row r="144" ht="18.75" customHeight="1" x14ac:dyDescent="0.2"/>
    <row r="145" ht="18.75" customHeight="1" x14ac:dyDescent="0.2"/>
    <row r="146" ht="18.75" customHeight="1" x14ac:dyDescent="0.2"/>
    <row r="147" ht="18.75" customHeight="1" x14ac:dyDescent="0.2"/>
    <row r="148" ht="18.75" customHeight="1" x14ac:dyDescent="0.2"/>
    <row r="149" ht="18.75" customHeight="1" x14ac:dyDescent="0.2"/>
    <row r="150" ht="18.75" customHeight="1" x14ac:dyDescent="0.2"/>
    <row r="151" ht="18.75" customHeight="1" x14ac:dyDescent="0.2"/>
    <row r="152" ht="18.75" customHeight="1" x14ac:dyDescent="0.2"/>
    <row r="153" ht="18.75" customHeight="1" x14ac:dyDescent="0.2"/>
    <row r="154" ht="18.75" customHeight="1" x14ac:dyDescent="0.2"/>
    <row r="155" ht="18.75" customHeight="1" x14ac:dyDescent="0.2"/>
    <row r="156" ht="18.75" customHeight="1" x14ac:dyDescent="0.2"/>
    <row r="157" ht="18.75" customHeight="1" x14ac:dyDescent="0.2"/>
    <row r="158" ht="18.75" customHeight="1" x14ac:dyDescent="0.2"/>
    <row r="159" ht="18.75" customHeight="1" x14ac:dyDescent="0.2"/>
    <row r="160" ht="18.75" customHeight="1" x14ac:dyDescent="0.2"/>
    <row r="161" ht="18.75" customHeight="1" x14ac:dyDescent="0.2"/>
    <row r="162" ht="18.75" customHeight="1" x14ac:dyDescent="0.2"/>
    <row r="163" ht="18.75" customHeight="1" x14ac:dyDescent="0.2"/>
    <row r="164" ht="18.75" customHeight="1" x14ac:dyDescent="0.2"/>
    <row r="165" ht="18.75" customHeight="1" x14ac:dyDescent="0.2"/>
    <row r="166" ht="18.75" customHeight="1" x14ac:dyDescent="0.2"/>
    <row r="167" ht="18.75" customHeight="1" x14ac:dyDescent="0.2"/>
    <row r="168" ht="18.75" customHeight="1" x14ac:dyDescent="0.2"/>
    <row r="169" ht="18.75" customHeight="1" x14ac:dyDescent="0.2"/>
    <row r="170" ht="18.75" customHeight="1" x14ac:dyDescent="0.2"/>
    <row r="171" ht="18.75" customHeight="1" x14ac:dyDescent="0.2"/>
    <row r="172" ht="18.75" customHeight="1" x14ac:dyDescent="0.2"/>
    <row r="173" ht="18.75" customHeight="1" x14ac:dyDescent="0.2"/>
    <row r="174" ht="18.75" customHeight="1" x14ac:dyDescent="0.2"/>
    <row r="175" ht="18.75" customHeight="1" x14ac:dyDescent="0.2"/>
    <row r="176" ht="18.75" customHeight="1" x14ac:dyDescent="0.2"/>
    <row r="177" ht="18.75" customHeight="1" x14ac:dyDescent="0.2"/>
    <row r="178" ht="18.75" customHeight="1" x14ac:dyDescent="0.2"/>
    <row r="179" ht="18.75" customHeight="1" x14ac:dyDescent="0.2"/>
    <row r="180" ht="18.75" customHeight="1" x14ac:dyDescent="0.2"/>
    <row r="181" ht="18.75" customHeight="1" x14ac:dyDescent="0.2"/>
    <row r="182" ht="18.75" customHeight="1" x14ac:dyDescent="0.2"/>
    <row r="183" ht="18.75" customHeight="1" x14ac:dyDescent="0.2"/>
    <row r="184" ht="18.75" customHeight="1" x14ac:dyDescent="0.2"/>
    <row r="185" ht="18.75" customHeight="1" x14ac:dyDescent="0.2"/>
    <row r="186" ht="18.75" customHeight="1" x14ac:dyDescent="0.2"/>
    <row r="187" ht="18.75" customHeight="1" x14ac:dyDescent="0.2"/>
    <row r="188" ht="18.75" customHeight="1" x14ac:dyDescent="0.2"/>
    <row r="189" ht="18.75" customHeight="1" x14ac:dyDescent="0.2"/>
    <row r="190" ht="18.75" customHeight="1" x14ac:dyDescent="0.2"/>
    <row r="191" ht="18.75" customHeight="1" x14ac:dyDescent="0.2"/>
    <row r="192" ht="18.75" customHeight="1" x14ac:dyDescent="0.2"/>
    <row r="193" ht="18.75" customHeight="1" x14ac:dyDescent="0.2"/>
    <row r="194" ht="18.75" customHeight="1" x14ac:dyDescent="0.2"/>
    <row r="195" ht="18.75" customHeight="1" x14ac:dyDescent="0.2"/>
    <row r="196" ht="18.75" customHeight="1" x14ac:dyDescent="0.2"/>
    <row r="197" ht="18.75" customHeight="1" x14ac:dyDescent="0.2"/>
    <row r="198" ht="18.75" customHeight="1" x14ac:dyDescent="0.2"/>
    <row r="199" ht="18.75" customHeight="1" x14ac:dyDescent="0.2"/>
    <row r="200" ht="18.75" customHeight="1" x14ac:dyDescent="0.2"/>
    <row r="201" ht="18.75" customHeight="1" x14ac:dyDescent="0.2"/>
    <row r="202" ht="18.75" customHeight="1" x14ac:dyDescent="0.2"/>
    <row r="203" ht="18.75" customHeight="1" x14ac:dyDescent="0.2"/>
    <row r="204" ht="18.75" customHeight="1" x14ac:dyDescent="0.2"/>
    <row r="205" ht="18.75" customHeight="1" x14ac:dyDescent="0.2"/>
    <row r="206" ht="18.75" customHeight="1" x14ac:dyDescent="0.2"/>
    <row r="207" ht="18.75" customHeight="1" x14ac:dyDescent="0.2"/>
    <row r="208" ht="18.75" customHeight="1" x14ac:dyDescent="0.2"/>
    <row r="209" ht="18.75" customHeight="1" x14ac:dyDescent="0.2"/>
    <row r="210" ht="18.75" customHeight="1" x14ac:dyDescent="0.2"/>
    <row r="211" ht="18.75" customHeight="1" x14ac:dyDescent="0.2"/>
    <row r="212" ht="18.75" customHeight="1" x14ac:dyDescent="0.2"/>
    <row r="213" ht="18.75" customHeight="1" x14ac:dyDescent="0.2"/>
    <row r="214" ht="18.75" customHeight="1" x14ac:dyDescent="0.2"/>
    <row r="215" ht="18.75" customHeight="1" x14ac:dyDescent="0.2"/>
    <row r="216" ht="18.75" customHeight="1" x14ac:dyDescent="0.2"/>
    <row r="217" ht="18.75" customHeight="1" x14ac:dyDescent="0.2"/>
    <row r="218" ht="18.75" customHeight="1" x14ac:dyDescent="0.2"/>
    <row r="219" ht="18.75" customHeight="1" x14ac:dyDescent="0.2"/>
    <row r="220" ht="18.75" customHeight="1" x14ac:dyDescent="0.2"/>
    <row r="221" ht="18.75" customHeight="1" x14ac:dyDescent="0.2"/>
    <row r="222" ht="18.75" customHeight="1" x14ac:dyDescent="0.2"/>
    <row r="223" ht="18.75" customHeight="1" x14ac:dyDescent="0.2"/>
    <row r="224" ht="18.75" customHeight="1" x14ac:dyDescent="0.2"/>
    <row r="225" ht="18.75" customHeight="1" x14ac:dyDescent="0.2"/>
    <row r="226" ht="18.75" customHeight="1" x14ac:dyDescent="0.2"/>
    <row r="227" ht="18.75" customHeight="1" x14ac:dyDescent="0.2"/>
    <row r="228" ht="18.75" customHeight="1" x14ac:dyDescent="0.2"/>
    <row r="229" ht="18.75" customHeight="1" x14ac:dyDescent="0.2"/>
    <row r="230" ht="18.75" customHeight="1" x14ac:dyDescent="0.2"/>
    <row r="231" ht="18.75" customHeight="1" x14ac:dyDescent="0.2"/>
    <row r="232" ht="18.75" customHeight="1" x14ac:dyDescent="0.2"/>
    <row r="233" ht="18.75" customHeight="1" x14ac:dyDescent="0.2"/>
    <row r="234" ht="18.75" customHeight="1" x14ac:dyDescent="0.2"/>
    <row r="235" ht="18.75" customHeight="1" x14ac:dyDescent="0.2"/>
    <row r="236" ht="18.75" customHeight="1" x14ac:dyDescent="0.2"/>
    <row r="237" ht="18.75" customHeight="1" x14ac:dyDescent="0.2"/>
    <row r="238" ht="18.75" customHeight="1" x14ac:dyDescent="0.2"/>
    <row r="239" ht="18.75" customHeight="1" x14ac:dyDescent="0.2"/>
    <row r="240" ht="18.75" customHeight="1" x14ac:dyDescent="0.2"/>
    <row r="241" ht="18.75" customHeight="1" x14ac:dyDescent="0.2"/>
    <row r="242" ht="18.75" customHeight="1" x14ac:dyDescent="0.2"/>
    <row r="243" ht="18.75" customHeight="1" x14ac:dyDescent="0.2"/>
    <row r="244" ht="18.75" customHeight="1" x14ac:dyDescent="0.2"/>
    <row r="245" ht="18.75" customHeight="1" x14ac:dyDescent="0.2"/>
    <row r="246" ht="18.75" customHeight="1" x14ac:dyDescent="0.2"/>
    <row r="247" ht="18.75" customHeight="1" x14ac:dyDescent="0.2"/>
    <row r="248" ht="18.75" customHeight="1" x14ac:dyDescent="0.2"/>
    <row r="249" ht="18.75" customHeight="1" x14ac:dyDescent="0.2"/>
    <row r="250" ht="18.75" customHeight="1" x14ac:dyDescent="0.2"/>
    <row r="251" ht="18.75" customHeight="1" x14ac:dyDescent="0.2"/>
    <row r="252" ht="18.75" customHeight="1" x14ac:dyDescent="0.2"/>
    <row r="253" ht="18.75" customHeight="1" x14ac:dyDescent="0.2"/>
    <row r="254" ht="18.75" customHeight="1" x14ac:dyDescent="0.2"/>
    <row r="255" ht="18.75" customHeight="1" x14ac:dyDescent="0.2"/>
    <row r="256" ht="18.75" customHeight="1" x14ac:dyDescent="0.2"/>
    <row r="257" ht="18.75" customHeight="1" x14ac:dyDescent="0.2"/>
    <row r="258" ht="18.75" customHeight="1" x14ac:dyDescent="0.2"/>
    <row r="259" ht="18.75" customHeight="1" x14ac:dyDescent="0.2"/>
    <row r="260" ht="18.75" customHeight="1" x14ac:dyDescent="0.2"/>
    <row r="261" ht="18.75" customHeight="1" x14ac:dyDescent="0.2"/>
    <row r="262" ht="18.75" customHeight="1" x14ac:dyDescent="0.2"/>
    <row r="263" ht="18.75" customHeight="1" x14ac:dyDescent="0.2"/>
    <row r="264" ht="18.75" customHeight="1" x14ac:dyDescent="0.2"/>
    <row r="265" ht="18.75" customHeight="1" x14ac:dyDescent="0.2"/>
    <row r="266" ht="18.75" customHeight="1" x14ac:dyDescent="0.2"/>
    <row r="267" ht="18.75" customHeight="1" x14ac:dyDescent="0.2"/>
    <row r="268" ht="18.75" customHeight="1" x14ac:dyDescent="0.2"/>
    <row r="269" ht="18.75" customHeight="1" x14ac:dyDescent="0.2"/>
    <row r="270" ht="18.75" customHeight="1" x14ac:dyDescent="0.2"/>
    <row r="271" ht="18.75" customHeight="1" x14ac:dyDescent="0.2"/>
    <row r="272" ht="18.75" customHeight="1" x14ac:dyDescent="0.2"/>
    <row r="273" ht="18.75" customHeight="1" x14ac:dyDescent="0.2"/>
    <row r="274" ht="18.75" customHeight="1" x14ac:dyDescent="0.2"/>
    <row r="275" ht="18.75" customHeight="1" x14ac:dyDescent="0.2"/>
    <row r="276" ht="18.75" customHeight="1" x14ac:dyDescent="0.2"/>
    <row r="277" ht="18.75" customHeight="1" x14ac:dyDescent="0.2"/>
    <row r="278" ht="18.75" customHeight="1" x14ac:dyDescent="0.2"/>
    <row r="279" ht="18.75" customHeight="1" x14ac:dyDescent="0.2"/>
    <row r="280" ht="18.75" customHeight="1" x14ac:dyDescent="0.2"/>
    <row r="281" ht="18.75" customHeight="1" x14ac:dyDescent="0.2"/>
    <row r="282" ht="18.75" customHeight="1" x14ac:dyDescent="0.2"/>
    <row r="283" ht="18.75" customHeight="1" x14ac:dyDescent="0.2"/>
    <row r="284" ht="18.75" customHeight="1" x14ac:dyDescent="0.2"/>
    <row r="285" ht="18.75" customHeight="1" x14ac:dyDescent="0.2"/>
    <row r="286" ht="18.75" customHeight="1" x14ac:dyDescent="0.2"/>
    <row r="287" ht="18.75" customHeight="1" x14ac:dyDescent="0.2"/>
    <row r="288" ht="18.75" customHeight="1" x14ac:dyDescent="0.2"/>
    <row r="289" ht="18.75" customHeight="1" x14ac:dyDescent="0.2"/>
    <row r="290" ht="18.75" customHeight="1" x14ac:dyDescent="0.2"/>
    <row r="291" ht="18.75" customHeight="1" x14ac:dyDescent="0.2"/>
    <row r="292" ht="18.75" customHeight="1" x14ac:dyDescent="0.2"/>
    <row r="293" ht="18.75" customHeight="1" x14ac:dyDescent="0.2"/>
    <row r="294" ht="18.75" customHeight="1" x14ac:dyDescent="0.2"/>
    <row r="295" ht="18.75" customHeight="1" x14ac:dyDescent="0.2"/>
    <row r="296" ht="18.75" customHeight="1" x14ac:dyDescent="0.2"/>
    <row r="297" ht="18.75" customHeight="1" x14ac:dyDescent="0.2"/>
    <row r="298" ht="18.75" customHeight="1" x14ac:dyDescent="0.2"/>
    <row r="299" ht="18.75" customHeight="1" x14ac:dyDescent="0.2"/>
    <row r="300" ht="18.75" customHeight="1" x14ac:dyDescent="0.2"/>
    <row r="301" ht="18.75" customHeight="1" x14ac:dyDescent="0.2"/>
    <row r="302" ht="18.75" customHeight="1" x14ac:dyDescent="0.2"/>
    <row r="303" ht="18.75" customHeight="1" x14ac:dyDescent="0.2"/>
    <row r="304" ht="18.75" customHeight="1" x14ac:dyDescent="0.2"/>
    <row r="305" ht="18.75" customHeight="1" x14ac:dyDescent="0.2"/>
    <row r="306" ht="18.75" customHeight="1" x14ac:dyDescent="0.2"/>
    <row r="307" ht="18.75" customHeight="1" x14ac:dyDescent="0.2"/>
    <row r="308" ht="18.75" customHeight="1" x14ac:dyDescent="0.2"/>
    <row r="309" ht="18.75" customHeight="1" x14ac:dyDescent="0.2"/>
    <row r="310" ht="18.75" customHeight="1" x14ac:dyDescent="0.2"/>
    <row r="311" ht="18.75" customHeight="1" x14ac:dyDescent="0.2"/>
    <row r="312" ht="18.75" customHeight="1" x14ac:dyDescent="0.2"/>
    <row r="313" ht="18.75" customHeight="1" x14ac:dyDescent="0.2"/>
    <row r="314" ht="18.75" customHeight="1" x14ac:dyDescent="0.2"/>
    <row r="315" ht="18.75" customHeight="1" x14ac:dyDescent="0.2"/>
    <row r="316" ht="18.75" customHeight="1" x14ac:dyDescent="0.2"/>
    <row r="317" ht="18.75" customHeight="1" x14ac:dyDescent="0.2"/>
    <row r="318" ht="18.75" customHeight="1" x14ac:dyDescent="0.2"/>
    <row r="319" ht="18.75" customHeight="1" x14ac:dyDescent="0.2"/>
    <row r="320" ht="18.75" customHeight="1" x14ac:dyDescent="0.2"/>
    <row r="321" ht="18.75" customHeight="1" x14ac:dyDescent="0.2"/>
    <row r="322" ht="18.75" customHeight="1" x14ac:dyDescent="0.2"/>
    <row r="323" ht="18.75" customHeight="1" x14ac:dyDescent="0.2"/>
    <row r="324" ht="18.75" customHeight="1" x14ac:dyDescent="0.2"/>
    <row r="325" ht="18.75" customHeight="1" x14ac:dyDescent="0.2"/>
    <row r="326" ht="18.75" customHeight="1" x14ac:dyDescent="0.2"/>
    <row r="327" ht="18.75" customHeight="1" x14ac:dyDescent="0.2"/>
    <row r="328" ht="18.75" customHeight="1" x14ac:dyDescent="0.2"/>
    <row r="329" ht="18.75" customHeight="1" x14ac:dyDescent="0.2"/>
    <row r="330" ht="18.75" customHeight="1" x14ac:dyDescent="0.2"/>
    <row r="331" ht="18.75" customHeight="1" x14ac:dyDescent="0.2"/>
    <row r="332" ht="18.75" customHeight="1" x14ac:dyDescent="0.2"/>
    <row r="333" ht="18.75" customHeight="1" x14ac:dyDescent="0.2"/>
    <row r="334" ht="18.75" customHeight="1" x14ac:dyDescent="0.2"/>
    <row r="335" ht="18.75" customHeight="1" x14ac:dyDescent="0.2"/>
    <row r="336" ht="18.75" customHeight="1" x14ac:dyDescent="0.2"/>
    <row r="337" ht="18.75" customHeight="1" x14ac:dyDescent="0.2"/>
    <row r="338" ht="18.75" customHeight="1" x14ac:dyDescent="0.2"/>
    <row r="339" ht="18.75" customHeight="1" x14ac:dyDescent="0.2"/>
    <row r="340" ht="18.75" customHeight="1" x14ac:dyDescent="0.2"/>
    <row r="341" ht="18.75" customHeight="1" x14ac:dyDescent="0.2"/>
    <row r="342" ht="18.75" customHeight="1" x14ac:dyDescent="0.2"/>
    <row r="343" ht="18.75" customHeight="1" x14ac:dyDescent="0.2"/>
    <row r="344" ht="18.75" customHeight="1" x14ac:dyDescent="0.2"/>
    <row r="345" ht="18.75" customHeight="1" x14ac:dyDescent="0.2"/>
    <row r="346" ht="18.75" customHeight="1" x14ac:dyDescent="0.2"/>
    <row r="347" ht="18.75" customHeight="1" x14ac:dyDescent="0.2"/>
    <row r="348" ht="18.75" customHeight="1" x14ac:dyDescent="0.2"/>
    <row r="349" ht="18.75" customHeight="1" x14ac:dyDescent="0.2"/>
    <row r="350" ht="18.75" customHeight="1" x14ac:dyDescent="0.2"/>
    <row r="351" ht="18.75" customHeight="1" x14ac:dyDescent="0.2"/>
    <row r="352" ht="18.75" customHeight="1" x14ac:dyDescent="0.2"/>
    <row r="353" ht="18.75" customHeight="1" x14ac:dyDescent="0.2"/>
    <row r="354" ht="18.75" customHeight="1" x14ac:dyDescent="0.2"/>
    <row r="355" ht="18.75" customHeight="1" x14ac:dyDescent="0.2"/>
    <row r="356" ht="18.75" customHeight="1" x14ac:dyDescent="0.2"/>
    <row r="357" ht="18.75" customHeight="1" x14ac:dyDescent="0.2"/>
    <row r="358" ht="18.75" customHeight="1" x14ac:dyDescent="0.2"/>
    <row r="359" ht="18.75" customHeight="1" x14ac:dyDescent="0.2"/>
    <row r="360" ht="18.75" customHeight="1" x14ac:dyDescent="0.2"/>
    <row r="361" ht="18.75" customHeight="1" x14ac:dyDescent="0.2"/>
    <row r="362" ht="18.75" customHeight="1" x14ac:dyDescent="0.2"/>
    <row r="363" ht="18.75" customHeight="1" x14ac:dyDescent="0.2"/>
    <row r="364" ht="18.75" customHeight="1" x14ac:dyDescent="0.2"/>
    <row r="365" ht="18.75" customHeight="1" x14ac:dyDescent="0.2"/>
    <row r="366" ht="18.75" customHeight="1" x14ac:dyDescent="0.2"/>
    <row r="367" ht="18.75" customHeight="1" x14ac:dyDescent="0.2"/>
    <row r="368" ht="18.75" customHeight="1" x14ac:dyDescent="0.2"/>
    <row r="369" ht="18.75" customHeight="1" x14ac:dyDescent="0.2"/>
    <row r="370" ht="18.75" customHeight="1" x14ac:dyDescent="0.2"/>
    <row r="371" ht="18.75" customHeight="1" x14ac:dyDescent="0.2"/>
    <row r="372" ht="18.75" customHeight="1" x14ac:dyDescent="0.2"/>
    <row r="373" ht="18.75" customHeight="1" x14ac:dyDescent="0.2"/>
    <row r="374" ht="18.75" customHeight="1" x14ac:dyDescent="0.2"/>
    <row r="375" ht="18.75" customHeight="1" x14ac:dyDescent="0.2"/>
    <row r="376" ht="18.75" customHeight="1" x14ac:dyDescent="0.2"/>
    <row r="377" ht="18.75" customHeight="1" x14ac:dyDescent="0.2"/>
    <row r="378" ht="18.75" customHeight="1" x14ac:dyDescent="0.2"/>
    <row r="379" ht="18.75" customHeight="1" x14ac:dyDescent="0.2"/>
    <row r="380" ht="18.75" customHeight="1" x14ac:dyDescent="0.2"/>
    <row r="381" ht="18.75" customHeight="1" x14ac:dyDescent="0.2"/>
    <row r="382" ht="18.75" customHeight="1" x14ac:dyDescent="0.2"/>
    <row r="383" ht="18.75" customHeight="1" x14ac:dyDescent="0.2"/>
    <row r="384" ht="18.75" customHeight="1" x14ac:dyDescent="0.2"/>
    <row r="385" ht="18.75" customHeight="1" x14ac:dyDescent="0.2"/>
    <row r="386" ht="18.75" customHeight="1" x14ac:dyDescent="0.2"/>
    <row r="387" ht="18.75" customHeight="1" x14ac:dyDescent="0.2"/>
    <row r="388" ht="18.75" customHeight="1" x14ac:dyDescent="0.2"/>
    <row r="389" ht="18.75" customHeight="1" x14ac:dyDescent="0.2"/>
    <row r="390" ht="18.75" customHeight="1" x14ac:dyDescent="0.2"/>
    <row r="391" ht="18.75" customHeight="1" x14ac:dyDescent="0.2"/>
    <row r="392" ht="18.75" customHeight="1" x14ac:dyDescent="0.2"/>
    <row r="393" ht="18.75" customHeight="1" x14ac:dyDescent="0.2"/>
    <row r="394" ht="18.75" customHeight="1" x14ac:dyDescent="0.2"/>
    <row r="395" ht="18.75" customHeight="1" x14ac:dyDescent="0.2"/>
    <row r="396" ht="18.75" customHeight="1" x14ac:dyDescent="0.2"/>
    <row r="397" ht="18.75" customHeight="1" x14ac:dyDescent="0.2"/>
    <row r="398" ht="18.75" customHeight="1" x14ac:dyDescent="0.2"/>
    <row r="399" ht="18.75" customHeight="1" x14ac:dyDescent="0.2"/>
    <row r="400" ht="18.75" customHeight="1" x14ac:dyDescent="0.2"/>
    <row r="401" ht="18.75" customHeight="1" x14ac:dyDescent="0.2"/>
    <row r="402" ht="18.75" customHeight="1" x14ac:dyDescent="0.2"/>
    <row r="403" ht="18.75" customHeight="1" x14ac:dyDescent="0.2"/>
    <row r="404" ht="18.75" customHeight="1" x14ac:dyDescent="0.2"/>
    <row r="405" ht="18.75" customHeight="1" x14ac:dyDescent="0.2"/>
    <row r="406" ht="18.75" customHeight="1" x14ac:dyDescent="0.2"/>
    <row r="407" ht="18.75" customHeight="1" x14ac:dyDescent="0.2"/>
    <row r="408" ht="18.75" customHeight="1" x14ac:dyDescent="0.2"/>
    <row r="409" ht="18.75" customHeight="1" x14ac:dyDescent="0.2"/>
    <row r="410" ht="18.75" customHeight="1" x14ac:dyDescent="0.2"/>
    <row r="411" ht="18.75" customHeight="1" x14ac:dyDescent="0.2"/>
    <row r="412" ht="18.75" customHeight="1" x14ac:dyDescent="0.2"/>
    <row r="413" ht="18.75" customHeight="1" x14ac:dyDescent="0.2"/>
    <row r="414" ht="18.75" customHeight="1" x14ac:dyDescent="0.2"/>
    <row r="415" ht="18.75" customHeight="1" x14ac:dyDescent="0.2"/>
    <row r="416" ht="18.75" customHeight="1" x14ac:dyDescent="0.2"/>
    <row r="417" ht="18.75" customHeight="1" x14ac:dyDescent="0.2"/>
    <row r="418" ht="18.75" customHeight="1" x14ac:dyDescent="0.2"/>
    <row r="419" ht="18.75" customHeight="1" x14ac:dyDescent="0.2"/>
    <row r="420" ht="18.75" customHeight="1" x14ac:dyDescent="0.2"/>
    <row r="421" ht="18.75" customHeight="1" x14ac:dyDescent="0.2"/>
    <row r="422" ht="18.75" customHeight="1" x14ac:dyDescent="0.2"/>
    <row r="423" ht="18.75" customHeight="1" x14ac:dyDescent="0.2"/>
    <row r="424" ht="18.75" customHeight="1" x14ac:dyDescent="0.2"/>
    <row r="425" ht="18.75" customHeight="1" x14ac:dyDescent="0.2"/>
    <row r="426" ht="18.75" customHeight="1" x14ac:dyDescent="0.2"/>
    <row r="427" ht="18.75" customHeight="1" x14ac:dyDescent="0.2"/>
    <row r="428" ht="18.75" customHeight="1" x14ac:dyDescent="0.2"/>
    <row r="429" ht="18.75" customHeight="1" x14ac:dyDescent="0.2"/>
    <row r="430" ht="18.75" customHeight="1" x14ac:dyDescent="0.2"/>
    <row r="431" ht="18.75" customHeight="1" x14ac:dyDescent="0.2"/>
    <row r="432" ht="18.75" customHeight="1" x14ac:dyDescent="0.2"/>
    <row r="433" ht="18.75" customHeight="1" x14ac:dyDescent="0.2"/>
    <row r="434" ht="18.75" customHeight="1" x14ac:dyDescent="0.2"/>
    <row r="435" ht="18.75" customHeight="1" x14ac:dyDescent="0.2"/>
    <row r="436" ht="18.75" customHeight="1" x14ac:dyDescent="0.2"/>
    <row r="437" ht="18.75" customHeight="1" x14ac:dyDescent="0.2"/>
    <row r="438" ht="18.75" customHeight="1" x14ac:dyDescent="0.2"/>
    <row r="439" ht="18.75" customHeight="1" x14ac:dyDescent="0.2"/>
    <row r="440" ht="18.75" customHeight="1" x14ac:dyDescent="0.2"/>
    <row r="441" ht="18.75" customHeight="1" x14ac:dyDescent="0.2"/>
    <row r="442" ht="18.75" customHeight="1" x14ac:dyDescent="0.2"/>
    <row r="443" ht="18.75" customHeight="1" x14ac:dyDescent="0.2"/>
    <row r="444" ht="18.75" customHeight="1" x14ac:dyDescent="0.2"/>
    <row r="445" ht="18.75" customHeight="1" x14ac:dyDescent="0.2"/>
    <row r="446" ht="18.75" customHeight="1" x14ac:dyDescent="0.2"/>
    <row r="447" ht="18.75" customHeight="1" x14ac:dyDescent="0.2"/>
    <row r="448" ht="18.75" customHeight="1" x14ac:dyDescent="0.2"/>
    <row r="449" ht="18.75" customHeight="1" x14ac:dyDescent="0.2"/>
    <row r="450" ht="18.75" customHeight="1" x14ac:dyDescent="0.2"/>
    <row r="451" ht="18.75" customHeight="1" x14ac:dyDescent="0.2"/>
    <row r="452" ht="18.75" customHeight="1" x14ac:dyDescent="0.2"/>
    <row r="453" ht="18.75" customHeight="1" x14ac:dyDescent="0.2"/>
    <row r="454" ht="18.75" customHeight="1" x14ac:dyDescent="0.2"/>
    <row r="455" ht="18.75" customHeight="1" x14ac:dyDescent="0.2"/>
    <row r="456" ht="18.75" customHeight="1" x14ac:dyDescent="0.2"/>
    <row r="457" ht="18.75" customHeight="1" x14ac:dyDescent="0.2"/>
    <row r="458" ht="18.75" customHeight="1" x14ac:dyDescent="0.2"/>
    <row r="459" ht="18.75" customHeight="1" x14ac:dyDescent="0.2"/>
    <row r="460" ht="18.75" customHeight="1" x14ac:dyDescent="0.2"/>
    <row r="461" ht="18.75" customHeight="1" x14ac:dyDescent="0.2"/>
    <row r="462" ht="18.75" customHeight="1" x14ac:dyDescent="0.2"/>
    <row r="463" ht="18.75" customHeight="1" x14ac:dyDescent="0.2"/>
    <row r="464" ht="18.75" customHeight="1" x14ac:dyDescent="0.2"/>
    <row r="465" ht="18.75" customHeight="1" x14ac:dyDescent="0.2"/>
    <row r="466" ht="18.75" customHeight="1" x14ac:dyDescent="0.2"/>
    <row r="467" ht="18.75" customHeight="1" x14ac:dyDescent="0.2"/>
    <row r="468" ht="18.75" customHeight="1" x14ac:dyDescent="0.2"/>
    <row r="469" ht="18.75" customHeight="1" x14ac:dyDescent="0.2"/>
    <row r="470" ht="18.75" customHeight="1" x14ac:dyDescent="0.2"/>
    <row r="471" ht="18.75" customHeight="1" x14ac:dyDescent="0.2"/>
    <row r="472" ht="18.75" customHeight="1" x14ac:dyDescent="0.2"/>
    <row r="473" ht="18.75" customHeight="1" x14ac:dyDescent="0.2"/>
    <row r="474" ht="18.75" customHeight="1" x14ac:dyDescent="0.2"/>
    <row r="475" ht="18.75" customHeight="1" x14ac:dyDescent="0.2"/>
    <row r="476" ht="18.75" customHeight="1" x14ac:dyDescent="0.2"/>
    <row r="477" ht="18.75" customHeight="1" x14ac:dyDescent="0.2"/>
    <row r="478" ht="18.75" customHeight="1" x14ac:dyDescent="0.2"/>
    <row r="479" ht="18.75" customHeight="1" x14ac:dyDescent="0.2"/>
    <row r="480" ht="18.75" customHeight="1" x14ac:dyDescent="0.2"/>
    <row r="481" ht="18.75" customHeight="1" x14ac:dyDescent="0.2"/>
    <row r="482" ht="18.75" customHeight="1" x14ac:dyDescent="0.2"/>
    <row r="483" ht="18.75" customHeight="1" x14ac:dyDescent="0.2"/>
    <row r="484" ht="18.75" customHeight="1" x14ac:dyDescent="0.2"/>
    <row r="485" ht="18.75" customHeight="1" x14ac:dyDescent="0.2"/>
    <row r="486" ht="18.75" customHeight="1" x14ac:dyDescent="0.2"/>
    <row r="487" ht="18.75" customHeight="1" x14ac:dyDescent="0.2"/>
    <row r="488" ht="18.75" customHeight="1" x14ac:dyDescent="0.2"/>
    <row r="489" ht="18.75" customHeight="1" x14ac:dyDescent="0.2"/>
    <row r="490" ht="18.75" customHeight="1" x14ac:dyDescent="0.2"/>
    <row r="491" ht="18.75" customHeight="1" x14ac:dyDescent="0.2"/>
    <row r="492" ht="18.75" customHeight="1" x14ac:dyDescent="0.2"/>
    <row r="493" ht="18.75" customHeight="1" x14ac:dyDescent="0.2"/>
    <row r="494" ht="18.75" customHeight="1" x14ac:dyDescent="0.2"/>
    <row r="495" ht="18.75" customHeight="1" x14ac:dyDescent="0.2"/>
    <row r="496" ht="18.75" customHeight="1" x14ac:dyDescent="0.2"/>
    <row r="497" ht="18.75" customHeight="1" x14ac:dyDescent="0.2"/>
    <row r="498" ht="18.75" customHeight="1" x14ac:dyDescent="0.2"/>
    <row r="499" ht="18.75" customHeight="1" x14ac:dyDescent="0.2"/>
    <row r="500" ht="18.75" customHeight="1" x14ac:dyDescent="0.2"/>
    <row r="501" ht="18.75" customHeight="1" x14ac:dyDescent="0.2"/>
    <row r="502" ht="18.75" customHeight="1" x14ac:dyDescent="0.2"/>
    <row r="503" ht="18.75" customHeight="1" x14ac:dyDescent="0.2"/>
    <row r="504" ht="18.75" customHeight="1" x14ac:dyDescent="0.2"/>
    <row r="505" ht="18.75" customHeight="1" x14ac:dyDescent="0.2"/>
    <row r="506" ht="18.75" customHeight="1" x14ac:dyDescent="0.2"/>
    <row r="507" ht="18.75" customHeight="1" x14ac:dyDescent="0.2"/>
    <row r="508" ht="18.75" customHeight="1" x14ac:dyDescent="0.2"/>
    <row r="509" ht="18.75" customHeight="1" x14ac:dyDescent="0.2"/>
    <row r="510" ht="18.75" customHeight="1" x14ac:dyDescent="0.2"/>
    <row r="511" ht="18.75" customHeight="1" x14ac:dyDescent="0.2"/>
    <row r="512" ht="18.75" customHeight="1" x14ac:dyDescent="0.2"/>
    <row r="513" ht="18.75" customHeight="1" x14ac:dyDescent="0.2"/>
    <row r="514" ht="18.75" customHeight="1" x14ac:dyDescent="0.2"/>
    <row r="515" ht="18.75" customHeight="1" x14ac:dyDescent="0.2"/>
    <row r="516" ht="18.75" customHeight="1" x14ac:dyDescent="0.2"/>
    <row r="517" ht="18.75" customHeight="1" x14ac:dyDescent="0.2"/>
    <row r="518" ht="18.75" customHeight="1" x14ac:dyDescent="0.2"/>
    <row r="519" ht="18.75" customHeight="1" x14ac:dyDescent="0.2"/>
    <row r="520" ht="18.75" customHeight="1" x14ac:dyDescent="0.2"/>
    <row r="521" ht="18.75" customHeight="1" x14ac:dyDescent="0.2"/>
    <row r="522" ht="18.75" customHeight="1" x14ac:dyDescent="0.2"/>
    <row r="523" ht="18.75" customHeight="1" x14ac:dyDescent="0.2"/>
    <row r="524" ht="18.75" customHeight="1" x14ac:dyDescent="0.2"/>
    <row r="525" ht="18.75" customHeight="1" x14ac:dyDescent="0.2"/>
    <row r="526" ht="18.75" customHeight="1" x14ac:dyDescent="0.2"/>
    <row r="527" ht="18.75" customHeight="1" x14ac:dyDescent="0.2"/>
    <row r="528" ht="18.75" customHeight="1" x14ac:dyDescent="0.2"/>
    <row r="529" ht="18.75" customHeight="1" x14ac:dyDescent="0.2"/>
    <row r="530" ht="18.75" customHeight="1" x14ac:dyDescent="0.2"/>
    <row r="531" ht="18.75" customHeight="1" x14ac:dyDescent="0.2"/>
    <row r="532" ht="18.75" customHeight="1" x14ac:dyDescent="0.2"/>
    <row r="533" ht="18.75" customHeight="1" x14ac:dyDescent="0.2"/>
    <row r="534" ht="18.75" customHeight="1" x14ac:dyDescent="0.2"/>
    <row r="535" ht="18.75" customHeight="1" x14ac:dyDescent="0.2"/>
    <row r="536" ht="18.75" customHeight="1" x14ac:dyDescent="0.2"/>
    <row r="537" ht="18.75" customHeight="1" x14ac:dyDescent="0.2"/>
    <row r="538" ht="18.75" customHeight="1" x14ac:dyDescent="0.2"/>
    <row r="539" ht="18.75" customHeight="1" x14ac:dyDescent="0.2"/>
    <row r="540" ht="18.75" customHeight="1" x14ac:dyDescent="0.2"/>
    <row r="541" ht="18.75" customHeight="1" x14ac:dyDescent="0.2"/>
    <row r="542" ht="18.75" customHeight="1" x14ac:dyDescent="0.2"/>
    <row r="543" ht="18.75" customHeight="1" x14ac:dyDescent="0.2"/>
    <row r="544" ht="18.75" customHeight="1" x14ac:dyDescent="0.2"/>
    <row r="545" ht="18.75" customHeight="1" x14ac:dyDescent="0.2"/>
    <row r="546" ht="18.75" customHeight="1" x14ac:dyDescent="0.2"/>
    <row r="547" ht="18.75" customHeight="1" x14ac:dyDescent="0.2"/>
    <row r="548" ht="18.75" customHeight="1" x14ac:dyDescent="0.2"/>
    <row r="549" ht="18.75" customHeight="1" x14ac:dyDescent="0.2"/>
    <row r="550" ht="18.75" customHeight="1" x14ac:dyDescent="0.2"/>
    <row r="551" ht="18.75" customHeight="1" x14ac:dyDescent="0.2"/>
    <row r="552" ht="18.75" customHeight="1" x14ac:dyDescent="0.2"/>
    <row r="553" ht="18.75" customHeight="1" x14ac:dyDescent="0.2"/>
    <row r="554" ht="18.75" customHeight="1" x14ac:dyDescent="0.2"/>
    <row r="555" ht="18.75" customHeight="1" x14ac:dyDescent="0.2"/>
    <row r="556" ht="18.75" customHeight="1" x14ac:dyDescent="0.2"/>
    <row r="557" ht="18.75" customHeight="1" x14ac:dyDescent="0.2"/>
    <row r="558" ht="18.75" customHeight="1" x14ac:dyDescent="0.2"/>
    <row r="559" ht="18.75" customHeight="1" x14ac:dyDescent="0.2"/>
    <row r="560" ht="18.75" customHeight="1" x14ac:dyDescent="0.2"/>
    <row r="561" ht="18.75" customHeight="1" x14ac:dyDescent="0.2"/>
    <row r="562" ht="18.75" customHeight="1" x14ac:dyDescent="0.2"/>
    <row r="563" ht="18.75" customHeight="1" x14ac:dyDescent="0.2"/>
    <row r="564" ht="18.75" customHeight="1" x14ac:dyDescent="0.2"/>
    <row r="565" ht="18.75" customHeight="1" x14ac:dyDescent="0.2"/>
    <row r="566" ht="18.75" customHeight="1" x14ac:dyDescent="0.2"/>
    <row r="567" ht="18.75" customHeight="1" x14ac:dyDescent="0.2"/>
    <row r="568" ht="18.75" customHeight="1" x14ac:dyDescent="0.2"/>
    <row r="569" ht="18.75" customHeight="1" x14ac:dyDescent="0.2"/>
    <row r="570" ht="18.75" customHeight="1" x14ac:dyDescent="0.2"/>
    <row r="571" ht="18.75" customHeight="1" x14ac:dyDescent="0.2"/>
    <row r="572" ht="18.75" customHeight="1" x14ac:dyDescent="0.2"/>
    <row r="573" ht="18.75" customHeight="1" x14ac:dyDescent="0.2"/>
    <row r="574" ht="18.75" customHeight="1" x14ac:dyDescent="0.2"/>
    <row r="575" ht="18.75" customHeight="1" x14ac:dyDescent="0.2"/>
    <row r="576" ht="18.75" customHeight="1" x14ac:dyDescent="0.2"/>
    <row r="577" ht="18.75" customHeight="1" x14ac:dyDescent="0.2"/>
    <row r="578" ht="18.75" customHeight="1" x14ac:dyDescent="0.2"/>
    <row r="579" ht="18.75" customHeight="1" x14ac:dyDescent="0.2"/>
    <row r="580" ht="18.75" customHeight="1" x14ac:dyDescent="0.2"/>
    <row r="581" ht="18.75" customHeight="1" x14ac:dyDescent="0.2"/>
    <row r="582" ht="18.75" customHeight="1" x14ac:dyDescent="0.2"/>
    <row r="583" ht="18.75" customHeight="1" x14ac:dyDescent="0.2"/>
    <row r="584" ht="18.75" customHeight="1" x14ac:dyDescent="0.2"/>
    <row r="585" ht="18.75" customHeight="1" x14ac:dyDescent="0.2"/>
    <row r="586" ht="18.75" customHeight="1" x14ac:dyDescent="0.2"/>
    <row r="587" ht="18.75" customHeight="1" x14ac:dyDescent="0.2"/>
    <row r="588" ht="18.75" customHeight="1" x14ac:dyDescent="0.2"/>
    <row r="589" ht="18.75" customHeight="1" x14ac:dyDescent="0.2"/>
    <row r="590" ht="18.75" customHeight="1" x14ac:dyDescent="0.2"/>
    <row r="591" ht="18.75" customHeight="1" x14ac:dyDescent="0.2"/>
    <row r="592" ht="18.75" customHeight="1" x14ac:dyDescent="0.2"/>
    <row r="593" ht="18.75" customHeight="1" x14ac:dyDescent="0.2"/>
    <row r="594" ht="18.75" customHeight="1" x14ac:dyDescent="0.2"/>
    <row r="595" ht="18.75" customHeight="1" x14ac:dyDescent="0.2"/>
    <row r="596" ht="18.75" customHeight="1" x14ac:dyDescent="0.2"/>
    <row r="597" ht="18.75" customHeight="1" x14ac:dyDescent="0.2"/>
    <row r="598" ht="18.75" customHeight="1" x14ac:dyDescent="0.2"/>
    <row r="599" ht="18.75" customHeight="1" x14ac:dyDescent="0.2"/>
    <row r="600" ht="18.75" customHeight="1" x14ac:dyDescent="0.2"/>
    <row r="601" ht="18.75" customHeight="1" x14ac:dyDescent="0.2"/>
    <row r="602" ht="18.75" customHeight="1" x14ac:dyDescent="0.2"/>
    <row r="603" ht="18.75" customHeight="1" x14ac:dyDescent="0.2"/>
    <row r="604" ht="18.75" customHeight="1" x14ac:dyDescent="0.2"/>
    <row r="605" ht="18.75" customHeight="1" x14ac:dyDescent="0.2"/>
    <row r="606" ht="18.75" customHeight="1" x14ac:dyDescent="0.2"/>
    <row r="607" ht="18.75" customHeight="1" x14ac:dyDescent="0.2"/>
    <row r="608" ht="18.75" customHeight="1" x14ac:dyDescent="0.2"/>
    <row r="609" ht="18.75" customHeight="1" x14ac:dyDescent="0.2"/>
    <row r="610" ht="18.75" customHeight="1" x14ac:dyDescent="0.2"/>
    <row r="611" ht="18.75" customHeight="1" x14ac:dyDescent="0.2"/>
    <row r="612" ht="18.75" customHeight="1" x14ac:dyDescent="0.2"/>
    <row r="613" ht="18.75" customHeight="1" x14ac:dyDescent="0.2"/>
    <row r="614" ht="18.75" customHeight="1" x14ac:dyDescent="0.2"/>
    <row r="615" ht="18.75" customHeight="1" x14ac:dyDescent="0.2"/>
    <row r="616" ht="18.75" customHeight="1" x14ac:dyDescent="0.2"/>
    <row r="617" ht="18.75" customHeight="1" x14ac:dyDescent="0.2"/>
    <row r="618" ht="18.75" customHeight="1" x14ac:dyDescent="0.2"/>
    <row r="619" ht="18.75" customHeight="1" x14ac:dyDescent="0.2"/>
    <row r="620" ht="18.75" customHeight="1" x14ac:dyDescent="0.2"/>
    <row r="621" ht="18.75" customHeight="1" x14ac:dyDescent="0.2"/>
    <row r="622" ht="18.75" customHeight="1" x14ac:dyDescent="0.2"/>
    <row r="623" ht="18.75" customHeight="1" x14ac:dyDescent="0.2"/>
    <row r="624" ht="18.75" customHeight="1" x14ac:dyDescent="0.2"/>
    <row r="625" ht="18.75" customHeight="1" x14ac:dyDescent="0.2"/>
    <row r="626" ht="18.75" customHeight="1" x14ac:dyDescent="0.2"/>
    <row r="627" ht="18.75" customHeight="1" x14ac:dyDescent="0.2"/>
    <row r="628" ht="18.75" customHeight="1" x14ac:dyDescent="0.2"/>
    <row r="629" ht="18.75" customHeight="1" x14ac:dyDescent="0.2"/>
    <row r="630" ht="18.75" customHeight="1" x14ac:dyDescent="0.2"/>
    <row r="631" ht="18.75" customHeight="1" x14ac:dyDescent="0.2"/>
    <row r="632" ht="18.75" customHeight="1" x14ac:dyDescent="0.2"/>
    <row r="633" ht="18.75" customHeight="1" x14ac:dyDescent="0.2"/>
    <row r="634" ht="18.75" customHeight="1" x14ac:dyDescent="0.2"/>
    <row r="635" ht="18.75" customHeight="1" x14ac:dyDescent="0.2"/>
    <row r="636" ht="18.75" customHeight="1" x14ac:dyDescent="0.2"/>
    <row r="637" ht="18.75" customHeight="1" x14ac:dyDescent="0.2"/>
    <row r="638" ht="18.75" customHeight="1" x14ac:dyDescent="0.2"/>
    <row r="639" ht="18.75" customHeight="1" x14ac:dyDescent="0.2"/>
    <row r="640" ht="18.75" customHeight="1" x14ac:dyDescent="0.2"/>
    <row r="641" ht="18.75" customHeight="1" x14ac:dyDescent="0.2"/>
    <row r="642" ht="18.75" customHeight="1" x14ac:dyDescent="0.2"/>
    <row r="643" ht="18.75" customHeight="1" x14ac:dyDescent="0.2"/>
    <row r="644" ht="18.75" customHeight="1" x14ac:dyDescent="0.2"/>
    <row r="645" ht="18.75" customHeight="1" x14ac:dyDescent="0.2"/>
    <row r="646" ht="18.75" customHeight="1" x14ac:dyDescent="0.2"/>
    <row r="647" ht="18.75" customHeight="1" x14ac:dyDescent="0.2"/>
    <row r="648" ht="18.75" customHeight="1" x14ac:dyDescent="0.2"/>
    <row r="649" ht="18.75" customHeight="1" x14ac:dyDescent="0.2"/>
    <row r="650" ht="18.75" customHeight="1" x14ac:dyDescent="0.2"/>
    <row r="651" ht="18.75" customHeight="1" x14ac:dyDescent="0.2"/>
    <row r="652" ht="18.75" customHeight="1" x14ac:dyDescent="0.2"/>
    <row r="653" ht="18.75" customHeight="1" x14ac:dyDescent="0.2"/>
    <row r="654" ht="18.75" customHeight="1" x14ac:dyDescent="0.2"/>
    <row r="655" ht="18.75" customHeight="1" x14ac:dyDescent="0.2"/>
    <row r="656" ht="18.75" customHeight="1" x14ac:dyDescent="0.2"/>
    <row r="657" ht="18.75" customHeight="1" x14ac:dyDescent="0.2"/>
    <row r="658" ht="18.75" customHeight="1" x14ac:dyDescent="0.2"/>
    <row r="659" ht="18.75" customHeight="1" x14ac:dyDescent="0.2"/>
    <row r="660" ht="18.75" customHeight="1" x14ac:dyDescent="0.2"/>
    <row r="661" ht="18.75" customHeight="1" x14ac:dyDescent="0.2"/>
    <row r="662" ht="18.75" customHeight="1" x14ac:dyDescent="0.2"/>
    <row r="663" ht="18.75" customHeight="1" x14ac:dyDescent="0.2"/>
    <row r="664" ht="18.75" customHeight="1" x14ac:dyDescent="0.2"/>
    <row r="665" ht="18.75" customHeight="1" x14ac:dyDescent="0.2"/>
    <row r="666" ht="18.75" customHeight="1" x14ac:dyDescent="0.2"/>
    <row r="667" ht="18.75" customHeight="1" x14ac:dyDescent="0.2"/>
    <row r="668" ht="18.75" customHeight="1" x14ac:dyDescent="0.2"/>
    <row r="669" ht="18.75" customHeight="1" x14ac:dyDescent="0.2"/>
    <row r="670" ht="18.75" customHeight="1" x14ac:dyDescent="0.2"/>
    <row r="671" ht="18.75" customHeight="1" x14ac:dyDescent="0.2"/>
    <row r="672" ht="18.75" customHeight="1" x14ac:dyDescent="0.2"/>
    <row r="673" ht="18.75" customHeight="1" x14ac:dyDescent="0.2"/>
    <row r="674" ht="18.75" customHeight="1" x14ac:dyDescent="0.2"/>
    <row r="675" ht="18.75" customHeight="1" x14ac:dyDescent="0.2"/>
    <row r="676" ht="18.75" customHeight="1" x14ac:dyDescent="0.2"/>
    <row r="677" ht="18.75" customHeight="1" x14ac:dyDescent="0.2"/>
    <row r="678" ht="18.75" customHeight="1" x14ac:dyDescent="0.2"/>
    <row r="679" ht="18.75" customHeight="1" x14ac:dyDescent="0.2"/>
    <row r="680" ht="18.75" customHeight="1" x14ac:dyDescent="0.2"/>
    <row r="681" ht="18.75" customHeight="1" x14ac:dyDescent="0.2"/>
    <row r="682" ht="18.75" customHeight="1" x14ac:dyDescent="0.2"/>
    <row r="683" ht="18.75" customHeight="1" x14ac:dyDescent="0.2"/>
    <row r="684" ht="18.75" customHeight="1" x14ac:dyDescent="0.2"/>
    <row r="685" ht="18.75" customHeight="1" x14ac:dyDescent="0.2"/>
    <row r="686" ht="18.75" customHeight="1" x14ac:dyDescent="0.2"/>
    <row r="687" ht="18.75" customHeight="1" x14ac:dyDescent="0.2"/>
    <row r="688" ht="18.75" customHeight="1" x14ac:dyDescent="0.2"/>
    <row r="689" ht="18.75" customHeight="1" x14ac:dyDescent="0.2"/>
    <row r="690" ht="18.75" customHeight="1" x14ac:dyDescent="0.2"/>
    <row r="691" ht="18.75" customHeight="1" x14ac:dyDescent="0.2"/>
    <row r="692" ht="18.75" customHeight="1" x14ac:dyDescent="0.2"/>
    <row r="693" ht="18.75" customHeight="1" x14ac:dyDescent="0.2"/>
    <row r="694" ht="18.75" customHeight="1" x14ac:dyDescent="0.2"/>
    <row r="695" ht="18.75" customHeight="1" x14ac:dyDescent="0.2"/>
    <row r="696" ht="18.75" customHeight="1" x14ac:dyDescent="0.2"/>
    <row r="697" ht="18.75" customHeight="1" x14ac:dyDescent="0.2"/>
    <row r="698" ht="18.75" customHeight="1" x14ac:dyDescent="0.2"/>
    <row r="699" ht="18.75" customHeight="1" x14ac:dyDescent="0.2"/>
    <row r="700" ht="18.75" customHeight="1" x14ac:dyDescent="0.2"/>
    <row r="701" ht="18.75" customHeight="1" x14ac:dyDescent="0.2"/>
    <row r="702" ht="18.75" customHeight="1" x14ac:dyDescent="0.2"/>
    <row r="703" ht="18.75" customHeight="1" x14ac:dyDescent="0.2"/>
    <row r="704" ht="18.75" customHeight="1" x14ac:dyDescent="0.2"/>
    <row r="705" ht="18.75" customHeight="1" x14ac:dyDescent="0.2"/>
    <row r="706" ht="18.75" customHeight="1" x14ac:dyDescent="0.2"/>
    <row r="707" ht="18.75" customHeight="1" x14ac:dyDescent="0.2"/>
    <row r="708" ht="18.75" customHeight="1" x14ac:dyDescent="0.2"/>
    <row r="709" ht="18.75" customHeight="1" x14ac:dyDescent="0.2"/>
    <row r="710" ht="18.75" customHeight="1" x14ac:dyDescent="0.2"/>
    <row r="711" ht="18.75" customHeight="1" x14ac:dyDescent="0.2"/>
    <row r="712" ht="18.75" customHeight="1" x14ac:dyDescent="0.2"/>
    <row r="713" ht="18.75" customHeight="1" x14ac:dyDescent="0.2"/>
    <row r="714" ht="18.75" customHeight="1" x14ac:dyDescent="0.2"/>
    <row r="715" ht="18.75" customHeight="1" x14ac:dyDescent="0.2"/>
    <row r="716" ht="18.75" customHeight="1" x14ac:dyDescent="0.2"/>
    <row r="717" ht="18.75" customHeight="1" x14ac:dyDescent="0.2"/>
    <row r="718" ht="18.75" customHeight="1" x14ac:dyDescent="0.2"/>
    <row r="719" ht="18.75" customHeight="1" x14ac:dyDescent="0.2"/>
    <row r="720" ht="18.75" customHeight="1" x14ac:dyDescent="0.2"/>
    <row r="721" ht="18.75" customHeight="1" x14ac:dyDescent="0.2"/>
    <row r="722" ht="18.75" customHeight="1" x14ac:dyDescent="0.2"/>
    <row r="723" ht="18.75" customHeight="1" x14ac:dyDescent="0.2"/>
    <row r="724" ht="18.75" customHeight="1" x14ac:dyDescent="0.2"/>
    <row r="725" ht="18.75" customHeight="1" x14ac:dyDescent="0.2"/>
    <row r="726" ht="18.75" customHeight="1" x14ac:dyDescent="0.2"/>
    <row r="727" ht="18.75" customHeight="1" x14ac:dyDescent="0.2"/>
    <row r="728" ht="18.75" customHeight="1" x14ac:dyDescent="0.2"/>
    <row r="729" ht="18.75" customHeight="1" x14ac:dyDescent="0.2"/>
    <row r="730" ht="18.75" customHeight="1" x14ac:dyDescent="0.2"/>
    <row r="731" ht="18.75" customHeight="1" x14ac:dyDescent="0.2"/>
    <row r="732" ht="18.75" customHeight="1" x14ac:dyDescent="0.2"/>
    <row r="733" ht="18.75" customHeight="1" x14ac:dyDescent="0.2"/>
    <row r="734" ht="18.75" customHeight="1" x14ac:dyDescent="0.2"/>
    <row r="735" ht="18.75" customHeight="1" x14ac:dyDescent="0.2"/>
    <row r="736" ht="18.75" customHeight="1" x14ac:dyDescent="0.2"/>
    <row r="737" ht="18.75" customHeight="1" x14ac:dyDescent="0.2"/>
    <row r="738" ht="18.75" customHeight="1" x14ac:dyDescent="0.2"/>
    <row r="739" ht="18.75" customHeight="1" x14ac:dyDescent="0.2"/>
    <row r="740" ht="18.75" customHeight="1" x14ac:dyDescent="0.2"/>
    <row r="741" ht="18.75" customHeight="1" x14ac:dyDescent="0.2"/>
    <row r="742" ht="18.75" customHeight="1" x14ac:dyDescent="0.2"/>
    <row r="743" ht="18.75" customHeight="1" x14ac:dyDescent="0.2"/>
    <row r="744" ht="18.75" customHeight="1" x14ac:dyDescent="0.2"/>
    <row r="745" ht="18.75" customHeight="1" x14ac:dyDescent="0.2"/>
    <row r="746" ht="18.75" customHeight="1" x14ac:dyDescent="0.2"/>
    <row r="747" ht="18.75" customHeight="1" x14ac:dyDescent="0.2"/>
    <row r="748" ht="18.75" customHeight="1" x14ac:dyDescent="0.2"/>
    <row r="749" ht="18.75" customHeight="1" x14ac:dyDescent="0.2"/>
    <row r="750" ht="18.75" customHeight="1" x14ac:dyDescent="0.2"/>
    <row r="751" ht="18.75" customHeight="1" x14ac:dyDescent="0.2"/>
    <row r="752" ht="18.75" customHeight="1" x14ac:dyDescent="0.2"/>
    <row r="753" ht="18.75" customHeight="1" x14ac:dyDescent="0.2"/>
    <row r="754" ht="18.75" customHeight="1" x14ac:dyDescent="0.2"/>
    <row r="755" ht="18.75" customHeight="1" x14ac:dyDescent="0.2"/>
    <row r="756" ht="18.75" customHeight="1" x14ac:dyDescent="0.2"/>
    <row r="757" ht="18.75" customHeight="1" x14ac:dyDescent="0.2"/>
    <row r="758" ht="18.75" customHeight="1" x14ac:dyDescent="0.2"/>
    <row r="759" ht="18.75" customHeight="1" x14ac:dyDescent="0.2"/>
    <row r="760" ht="18.75" customHeight="1" x14ac:dyDescent="0.2"/>
    <row r="761" ht="18.75" customHeight="1" x14ac:dyDescent="0.2"/>
    <row r="762" ht="18.75" customHeight="1" x14ac:dyDescent="0.2"/>
    <row r="763" ht="18.75" customHeight="1" x14ac:dyDescent="0.2"/>
    <row r="764" ht="18.75" customHeight="1" x14ac:dyDescent="0.2"/>
    <row r="765" ht="18.75" customHeight="1" x14ac:dyDescent="0.2"/>
    <row r="766" ht="18.75" customHeight="1" x14ac:dyDescent="0.2"/>
    <row r="767" ht="18.75" customHeight="1" x14ac:dyDescent="0.2"/>
    <row r="768" ht="18.75" customHeight="1" x14ac:dyDescent="0.2"/>
    <row r="769" ht="18.75" customHeight="1" x14ac:dyDescent="0.2"/>
    <row r="770" ht="18.75" customHeight="1" x14ac:dyDescent="0.2"/>
    <row r="771" ht="18.75" customHeight="1" x14ac:dyDescent="0.2"/>
    <row r="772" ht="18.75" customHeight="1" x14ac:dyDescent="0.2"/>
    <row r="773" ht="18.75" customHeight="1" x14ac:dyDescent="0.2"/>
    <row r="774" ht="18.75" customHeight="1" x14ac:dyDescent="0.2"/>
    <row r="775" ht="18.75" customHeight="1" x14ac:dyDescent="0.2"/>
    <row r="776" ht="18.75" customHeight="1" x14ac:dyDescent="0.2"/>
    <row r="777" ht="18.75" customHeight="1" x14ac:dyDescent="0.2"/>
    <row r="778" ht="18.75" customHeight="1" x14ac:dyDescent="0.2"/>
    <row r="779" ht="18.75" customHeight="1" x14ac:dyDescent="0.2"/>
    <row r="780" ht="18.75" customHeight="1" x14ac:dyDescent="0.2"/>
    <row r="781" ht="18.75" customHeight="1" x14ac:dyDescent="0.2"/>
    <row r="782" ht="18.75" customHeight="1" x14ac:dyDescent="0.2"/>
    <row r="783" ht="18.75" customHeight="1" x14ac:dyDescent="0.2"/>
    <row r="784" ht="18.75" customHeight="1" x14ac:dyDescent="0.2"/>
    <row r="785" ht="18.75" customHeight="1" x14ac:dyDescent="0.2"/>
    <row r="786" ht="18.75" customHeight="1" x14ac:dyDescent="0.2"/>
    <row r="787" ht="18.75" customHeight="1" x14ac:dyDescent="0.2"/>
    <row r="788" ht="18.75" customHeight="1" x14ac:dyDescent="0.2"/>
    <row r="789" ht="18.75" customHeight="1" x14ac:dyDescent="0.2"/>
    <row r="790" ht="18.75" customHeight="1" x14ac:dyDescent="0.2"/>
    <row r="791" ht="18.75" customHeight="1" x14ac:dyDescent="0.2"/>
    <row r="792" ht="18.75" customHeight="1" x14ac:dyDescent="0.2"/>
    <row r="793" ht="18.75" customHeight="1" x14ac:dyDescent="0.2"/>
    <row r="794" ht="18.75" customHeight="1" x14ac:dyDescent="0.2"/>
    <row r="795" ht="18.75" customHeight="1" x14ac:dyDescent="0.2"/>
    <row r="796" ht="18.75" customHeight="1" x14ac:dyDescent="0.2"/>
    <row r="797" ht="18.75" customHeight="1" x14ac:dyDescent="0.2"/>
    <row r="798" ht="18.75" customHeight="1" x14ac:dyDescent="0.2"/>
    <row r="799" ht="18.75" customHeight="1" x14ac:dyDescent="0.2"/>
    <row r="800" ht="18.75" customHeight="1" x14ac:dyDescent="0.2"/>
    <row r="801" ht="18.75" customHeight="1" x14ac:dyDescent="0.2"/>
    <row r="802" ht="18.75" customHeight="1" x14ac:dyDescent="0.2"/>
    <row r="803" ht="18.75" customHeight="1" x14ac:dyDescent="0.2"/>
    <row r="804" ht="18.75" customHeight="1" x14ac:dyDescent="0.2"/>
    <row r="805" ht="18.75" customHeight="1" x14ac:dyDescent="0.2"/>
    <row r="806" ht="18.75" customHeight="1" x14ac:dyDescent="0.2"/>
    <row r="807" ht="18.75" customHeight="1" x14ac:dyDescent="0.2"/>
    <row r="808" ht="18.75" customHeight="1" x14ac:dyDescent="0.2"/>
    <row r="809" ht="18.75" customHeight="1" x14ac:dyDescent="0.2"/>
    <row r="810" ht="18.75" customHeight="1" x14ac:dyDescent="0.2"/>
    <row r="811" ht="18.75" customHeight="1" x14ac:dyDescent="0.2"/>
    <row r="812" ht="18.75" customHeight="1" x14ac:dyDescent="0.2"/>
    <row r="813" ht="18.75" customHeight="1" x14ac:dyDescent="0.2"/>
    <row r="814" ht="18.75" customHeight="1" x14ac:dyDescent="0.2"/>
    <row r="815" ht="18.75" customHeight="1" x14ac:dyDescent="0.2"/>
    <row r="816" ht="18.75" customHeight="1" x14ac:dyDescent="0.2"/>
    <row r="817" ht="18.75" customHeight="1" x14ac:dyDescent="0.2"/>
    <row r="818" ht="18.75" customHeight="1" x14ac:dyDescent="0.2"/>
    <row r="819" ht="18.75" customHeight="1" x14ac:dyDescent="0.2"/>
    <row r="820" ht="18.75" customHeight="1" x14ac:dyDescent="0.2"/>
    <row r="821" ht="18.75" customHeight="1" x14ac:dyDescent="0.2"/>
    <row r="822" ht="18.75" customHeight="1" x14ac:dyDescent="0.2"/>
    <row r="823" ht="18.75" customHeight="1" x14ac:dyDescent="0.2"/>
    <row r="824" ht="18.75" customHeight="1" x14ac:dyDescent="0.2"/>
    <row r="825" ht="18.75" customHeight="1" x14ac:dyDescent="0.2"/>
    <row r="826" ht="18.75" customHeight="1" x14ac:dyDescent="0.2"/>
    <row r="827" ht="18.75" customHeight="1" x14ac:dyDescent="0.2"/>
    <row r="828" ht="18.75" customHeight="1" x14ac:dyDescent="0.2"/>
    <row r="829" ht="18.75" customHeight="1" x14ac:dyDescent="0.2"/>
    <row r="830" ht="18.75" customHeight="1" x14ac:dyDescent="0.2"/>
    <row r="831" ht="18.75" customHeight="1" x14ac:dyDescent="0.2"/>
    <row r="832" ht="18.75" customHeight="1" x14ac:dyDescent="0.2"/>
    <row r="833" ht="18.75" customHeight="1" x14ac:dyDescent="0.2"/>
    <row r="834" ht="18.75" customHeight="1" x14ac:dyDescent="0.2"/>
    <row r="835" ht="18.75" customHeight="1" x14ac:dyDescent="0.2"/>
    <row r="836" ht="18.75" customHeight="1" x14ac:dyDescent="0.2"/>
    <row r="837" ht="18.75" customHeight="1" x14ac:dyDescent="0.2"/>
    <row r="838" ht="18.75" customHeight="1" x14ac:dyDescent="0.2"/>
    <row r="839" ht="18.75" customHeight="1" x14ac:dyDescent="0.2"/>
    <row r="840" ht="18.75" customHeight="1" x14ac:dyDescent="0.2"/>
    <row r="841" ht="18.75" customHeight="1" x14ac:dyDescent="0.2"/>
    <row r="842" ht="18.75" customHeight="1" x14ac:dyDescent="0.2"/>
    <row r="843" ht="18.75" customHeight="1" x14ac:dyDescent="0.2"/>
    <row r="844" ht="18.75" customHeight="1" x14ac:dyDescent="0.2"/>
    <row r="845" ht="18.75" customHeight="1" x14ac:dyDescent="0.2"/>
    <row r="846" ht="18.75" customHeight="1" x14ac:dyDescent="0.2"/>
    <row r="847" ht="18.75" customHeight="1" x14ac:dyDescent="0.2"/>
    <row r="848" ht="18.75" customHeight="1" x14ac:dyDescent="0.2"/>
    <row r="849" ht="18.75" customHeight="1" x14ac:dyDescent="0.2"/>
    <row r="850" ht="18.75" customHeight="1" x14ac:dyDescent="0.2"/>
    <row r="851" ht="18.75" customHeight="1" x14ac:dyDescent="0.2"/>
    <row r="852" ht="18.75" customHeight="1" x14ac:dyDescent="0.2"/>
    <row r="853" ht="18.75" customHeight="1" x14ac:dyDescent="0.2"/>
    <row r="854" ht="18.75" customHeight="1" x14ac:dyDescent="0.2"/>
    <row r="855" ht="18.75" customHeight="1" x14ac:dyDescent="0.2"/>
    <row r="856" ht="18.75" customHeight="1" x14ac:dyDescent="0.2"/>
    <row r="857" ht="18.75" customHeight="1" x14ac:dyDescent="0.2"/>
    <row r="858" ht="18.75" customHeight="1" x14ac:dyDescent="0.2"/>
    <row r="859" ht="18.75" customHeight="1" x14ac:dyDescent="0.2"/>
    <row r="860" ht="18.75" customHeight="1" x14ac:dyDescent="0.2"/>
    <row r="861" ht="18.75" customHeight="1" x14ac:dyDescent="0.2"/>
    <row r="862" ht="18.75" customHeight="1" x14ac:dyDescent="0.2"/>
    <row r="863" ht="18.75" customHeight="1" x14ac:dyDescent="0.2"/>
    <row r="864" ht="18.75" customHeight="1" x14ac:dyDescent="0.2"/>
    <row r="865" ht="18.75" customHeight="1" x14ac:dyDescent="0.2"/>
    <row r="866" ht="18.75" customHeight="1" x14ac:dyDescent="0.2"/>
    <row r="867" ht="18.75" customHeight="1" x14ac:dyDescent="0.2"/>
    <row r="868" ht="18.75" customHeight="1" x14ac:dyDescent="0.2"/>
    <row r="869" ht="18.75" customHeight="1" x14ac:dyDescent="0.2"/>
    <row r="870" ht="18.75" customHeight="1" x14ac:dyDescent="0.2"/>
    <row r="871" ht="18.75" customHeight="1" x14ac:dyDescent="0.2"/>
    <row r="872" ht="18.75" customHeight="1" x14ac:dyDescent="0.2"/>
    <row r="873" ht="18.75" customHeight="1" x14ac:dyDescent="0.2"/>
    <row r="874" ht="18.75" customHeight="1" x14ac:dyDescent="0.2"/>
    <row r="875" ht="18.75" customHeight="1" x14ac:dyDescent="0.2"/>
    <row r="876" ht="18.75" customHeight="1" x14ac:dyDescent="0.2"/>
    <row r="877" ht="18.75" customHeight="1" x14ac:dyDescent="0.2"/>
    <row r="878" ht="18.75" customHeight="1" x14ac:dyDescent="0.2"/>
    <row r="879" ht="18.75" customHeight="1" x14ac:dyDescent="0.2"/>
    <row r="880" ht="18.75" customHeight="1" x14ac:dyDescent="0.2"/>
    <row r="881" ht="18.75" customHeight="1" x14ac:dyDescent="0.2"/>
    <row r="882" ht="18.75" customHeight="1" x14ac:dyDescent="0.2"/>
    <row r="883" ht="18.75" customHeight="1" x14ac:dyDescent="0.2"/>
    <row r="884" ht="18.75" customHeight="1" x14ac:dyDescent="0.2"/>
    <row r="885" ht="18.75" customHeight="1" x14ac:dyDescent="0.2"/>
    <row r="886" ht="18.75" customHeight="1" x14ac:dyDescent="0.2"/>
    <row r="887" ht="18.75" customHeight="1" x14ac:dyDescent="0.2"/>
    <row r="888" ht="18.75" customHeight="1" x14ac:dyDescent="0.2"/>
    <row r="889" ht="18.75" customHeight="1" x14ac:dyDescent="0.2"/>
    <row r="890" ht="18.75" customHeight="1" x14ac:dyDescent="0.2"/>
    <row r="891" ht="18.75" customHeight="1" x14ac:dyDescent="0.2"/>
    <row r="892" ht="18.75" customHeight="1" x14ac:dyDescent="0.2"/>
    <row r="893" ht="18.75" customHeight="1" x14ac:dyDescent="0.2"/>
    <row r="894" ht="18.75" customHeight="1" x14ac:dyDescent="0.2"/>
    <row r="895" ht="18.75" customHeight="1" x14ac:dyDescent="0.2"/>
    <row r="896" ht="18.75" customHeight="1" x14ac:dyDescent="0.2"/>
    <row r="897" ht="18.75" customHeight="1" x14ac:dyDescent="0.2"/>
    <row r="898" ht="18.75" customHeight="1" x14ac:dyDescent="0.2"/>
    <row r="899" ht="18.75" customHeight="1" x14ac:dyDescent="0.2"/>
    <row r="900" ht="18.75" customHeight="1" x14ac:dyDescent="0.2"/>
    <row r="901" ht="18.75" customHeight="1" x14ac:dyDescent="0.2"/>
    <row r="902" ht="18.75" customHeight="1" x14ac:dyDescent="0.2"/>
    <row r="903" ht="18.75" customHeight="1" x14ac:dyDescent="0.2"/>
    <row r="904" ht="18.75" customHeight="1" x14ac:dyDescent="0.2"/>
    <row r="905" ht="18.75" customHeight="1" x14ac:dyDescent="0.2"/>
    <row r="906" ht="18.75" customHeight="1" x14ac:dyDescent="0.2"/>
    <row r="907" ht="18.75" customHeight="1" x14ac:dyDescent="0.2"/>
    <row r="908" ht="18.75" customHeight="1" x14ac:dyDescent="0.2"/>
    <row r="909" ht="18.75" customHeight="1" x14ac:dyDescent="0.2"/>
    <row r="910" ht="18.75" customHeight="1" x14ac:dyDescent="0.2"/>
    <row r="911" ht="18.75" customHeight="1" x14ac:dyDescent="0.2"/>
    <row r="912" ht="18.75" customHeight="1" x14ac:dyDescent="0.2"/>
    <row r="913" ht="18.75" customHeight="1" x14ac:dyDescent="0.2"/>
    <row r="914" ht="18.75" customHeight="1" x14ac:dyDescent="0.2"/>
    <row r="915" ht="18.75" customHeight="1" x14ac:dyDescent="0.2"/>
    <row r="916" ht="18.75" customHeight="1" x14ac:dyDescent="0.2"/>
    <row r="917" ht="18.75" customHeight="1" x14ac:dyDescent="0.2"/>
    <row r="918" ht="18.75" customHeight="1" x14ac:dyDescent="0.2"/>
    <row r="919" ht="18.75" customHeight="1" x14ac:dyDescent="0.2"/>
    <row r="920" ht="18.75" customHeight="1" x14ac:dyDescent="0.2"/>
    <row r="921" ht="18.75" customHeight="1" x14ac:dyDescent="0.2"/>
    <row r="922" ht="18.75" customHeight="1" x14ac:dyDescent="0.2"/>
    <row r="923" ht="18.75" customHeight="1" x14ac:dyDescent="0.2"/>
    <row r="924" ht="18.75" customHeight="1" x14ac:dyDescent="0.2"/>
    <row r="925" ht="18.75" customHeight="1" x14ac:dyDescent="0.2"/>
    <row r="926" ht="18.75" customHeight="1" x14ac:dyDescent="0.2"/>
    <row r="927" ht="18.75" customHeight="1" x14ac:dyDescent="0.2"/>
    <row r="928" ht="18.75" customHeight="1" x14ac:dyDescent="0.2"/>
    <row r="929" ht="18.75" customHeight="1" x14ac:dyDescent="0.2"/>
    <row r="930" ht="18.75" customHeight="1" x14ac:dyDescent="0.2"/>
    <row r="931" ht="18.75" customHeight="1" x14ac:dyDescent="0.2"/>
    <row r="932" ht="18.75" customHeight="1" x14ac:dyDescent="0.2"/>
    <row r="933" ht="18.75" customHeight="1" x14ac:dyDescent="0.2"/>
    <row r="934" ht="18.75" customHeight="1" x14ac:dyDescent="0.2"/>
    <row r="935" ht="18.75" customHeight="1" x14ac:dyDescent="0.2"/>
    <row r="936" ht="18.75" customHeight="1" x14ac:dyDescent="0.2"/>
    <row r="937" ht="18.75" customHeight="1" x14ac:dyDescent="0.2"/>
    <row r="938" ht="18.75" customHeight="1" x14ac:dyDescent="0.2"/>
    <row r="939" ht="18.75" customHeight="1" x14ac:dyDescent="0.2"/>
    <row r="940" ht="18.75" customHeight="1" x14ac:dyDescent="0.2"/>
    <row r="941" ht="18.75" customHeight="1" x14ac:dyDescent="0.2"/>
    <row r="942" ht="18.75" customHeight="1" x14ac:dyDescent="0.2"/>
    <row r="943" ht="18.75" customHeight="1" x14ac:dyDescent="0.2"/>
    <row r="944" ht="18.75" customHeight="1" x14ac:dyDescent="0.2"/>
    <row r="945" ht="18.75" customHeight="1" x14ac:dyDescent="0.2"/>
    <row r="946" ht="18.75" customHeight="1" x14ac:dyDescent="0.2"/>
    <row r="947" ht="18.75" customHeight="1" x14ac:dyDescent="0.2"/>
    <row r="948" ht="18.75" customHeight="1" x14ac:dyDescent="0.2"/>
    <row r="949" ht="18.75" customHeight="1" x14ac:dyDescent="0.2"/>
    <row r="950" ht="18.75" customHeight="1" x14ac:dyDescent="0.2"/>
    <row r="951" ht="18.75" customHeight="1" x14ac:dyDescent="0.2"/>
    <row r="952" ht="18.75" customHeight="1" x14ac:dyDescent="0.2"/>
    <row r="953" ht="18.75" customHeight="1" x14ac:dyDescent="0.2"/>
    <row r="954" ht="18.75" customHeight="1" x14ac:dyDescent="0.2"/>
    <row r="955" ht="18.75" customHeight="1" x14ac:dyDescent="0.2"/>
    <row r="956" ht="18.75" customHeight="1" x14ac:dyDescent="0.2"/>
    <row r="957" ht="18.75" customHeight="1" x14ac:dyDescent="0.2"/>
    <row r="958" ht="18.75" customHeight="1" x14ac:dyDescent="0.2"/>
    <row r="959" ht="18.75" customHeight="1" x14ac:dyDescent="0.2"/>
    <row r="960" ht="18.75" customHeight="1" x14ac:dyDescent="0.2"/>
    <row r="961" ht="18.75" customHeight="1" x14ac:dyDescent="0.2"/>
    <row r="962" ht="18.75" customHeight="1" x14ac:dyDescent="0.2"/>
    <row r="963" ht="18.75" customHeight="1" x14ac:dyDescent="0.2"/>
    <row r="964" ht="18.75" customHeight="1" x14ac:dyDescent="0.2"/>
    <row r="965" ht="18.75" customHeight="1" x14ac:dyDescent="0.2"/>
    <row r="966" ht="18.75" customHeight="1" x14ac:dyDescent="0.2"/>
    <row r="967" ht="18.75" customHeight="1" x14ac:dyDescent="0.2"/>
    <row r="968" ht="18.75" customHeight="1" x14ac:dyDescent="0.2"/>
    <row r="969" ht="18.75" customHeight="1" x14ac:dyDescent="0.2"/>
    <row r="970" ht="18.75" customHeight="1" x14ac:dyDescent="0.2"/>
    <row r="971" ht="18.75" customHeight="1" x14ac:dyDescent="0.2"/>
    <row r="972" ht="18.75" customHeight="1" x14ac:dyDescent="0.2"/>
    <row r="973" ht="18.75" customHeight="1" x14ac:dyDescent="0.2"/>
    <row r="974" ht="18.75" customHeight="1" x14ac:dyDescent="0.2"/>
    <row r="975" ht="18.75" customHeight="1" x14ac:dyDescent="0.2"/>
    <row r="976" ht="18.75" customHeight="1" x14ac:dyDescent="0.2"/>
    <row r="977" ht="18.75" customHeight="1" x14ac:dyDescent="0.2"/>
    <row r="978" ht="18.75" customHeight="1" x14ac:dyDescent="0.2"/>
    <row r="979" ht="18.75" customHeight="1" x14ac:dyDescent="0.2"/>
    <row r="980" ht="18.75" customHeight="1" x14ac:dyDescent="0.2"/>
    <row r="981" ht="18.75" customHeight="1" x14ac:dyDescent="0.2"/>
    <row r="982" ht="18.75" customHeight="1" x14ac:dyDescent="0.2"/>
    <row r="983" ht="18.75" customHeight="1" x14ac:dyDescent="0.2"/>
    <row r="984" ht="18.75" customHeight="1" x14ac:dyDescent="0.2"/>
    <row r="985" ht="18.75" customHeight="1" x14ac:dyDescent="0.2"/>
    <row r="986" ht="18.75" customHeight="1" x14ac:dyDescent="0.2"/>
    <row r="987" ht="18.75" customHeight="1" x14ac:dyDescent="0.2"/>
    <row r="988" ht="18.75" customHeight="1" x14ac:dyDescent="0.2"/>
    <row r="989" ht="18.75" customHeight="1" x14ac:dyDescent="0.2"/>
    <row r="990" ht="18.75" customHeight="1" x14ac:dyDescent="0.2"/>
    <row r="991" ht="18.75" customHeight="1" x14ac:dyDescent="0.2"/>
    <row r="992" ht="18.75" customHeight="1" x14ac:dyDescent="0.2"/>
    <row r="993" ht="18.75" customHeight="1" x14ac:dyDescent="0.2"/>
    <row r="994" ht="18.75" customHeight="1" x14ac:dyDescent="0.2"/>
    <row r="995" ht="18.75" customHeight="1" x14ac:dyDescent="0.2"/>
    <row r="996" ht="18.75" customHeight="1" x14ac:dyDescent="0.2"/>
    <row r="997" ht="18.75" customHeight="1" x14ac:dyDescent="0.2"/>
    <row r="998" ht="18.75" customHeight="1" x14ac:dyDescent="0.2"/>
    <row r="999" ht="18.75" customHeight="1" x14ac:dyDescent="0.2"/>
    <row r="1000" ht="18.75" customHeight="1" x14ac:dyDescent="0.2"/>
  </sheetData>
  <mergeCells count="1">
    <mergeCell ref="H2:H7"/>
  </mergeCells>
  <phoneticPr fontId="8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12745-8634-427A-82D2-09A4B2209F6F}">
  <sheetPr>
    <pageSetUpPr fitToPage="1"/>
  </sheetPr>
  <dimension ref="A1:K55"/>
  <sheetViews>
    <sheetView tabSelected="1" view="pageBreakPreview" zoomScale="130" zoomScaleNormal="100" zoomScaleSheetLayoutView="130" workbookViewId="0">
      <selection activeCell="D21" sqref="D21"/>
    </sheetView>
  </sheetViews>
  <sheetFormatPr defaultColWidth="9" defaultRowHeight="12" x14ac:dyDescent="0.2"/>
  <cols>
    <col min="1" max="1" width="17.125" style="27" customWidth="1"/>
    <col min="2" max="2" width="17" style="27" customWidth="1"/>
    <col min="3" max="3" width="36.875" style="27" customWidth="1"/>
    <col min="4" max="4" width="12.875" style="24" customWidth="1"/>
    <col min="5" max="5" width="5.875" style="24" customWidth="1"/>
    <col min="6" max="6" width="4.5" style="24" bestFit="1" customWidth="1"/>
    <col min="7" max="7" width="3" style="25" bestFit="1" customWidth="1"/>
    <col min="8" max="8" width="3" style="25" customWidth="1"/>
    <col min="9" max="9" width="7.5" style="26" bestFit="1" customWidth="1"/>
    <col min="10" max="10" width="12.75" style="26" customWidth="1"/>
    <col min="11" max="11" width="25.125" style="26" customWidth="1"/>
    <col min="12" max="12" width="5.5" style="26" customWidth="1"/>
    <col min="13" max="16384" width="9" style="26"/>
  </cols>
  <sheetData>
    <row r="1" spans="1:11" ht="15.75" x14ac:dyDescent="0.2">
      <c r="A1" s="129" t="s">
        <v>27</v>
      </c>
      <c r="B1" s="129"/>
      <c r="C1" s="23" t="s">
        <v>28</v>
      </c>
      <c r="J1" s="130" t="s">
        <v>29</v>
      </c>
      <c r="K1" s="130"/>
    </row>
    <row r="2" spans="1:11" ht="6.75" customHeight="1" x14ac:dyDescent="0.2"/>
    <row r="3" spans="1:11" ht="15.75" x14ac:dyDescent="0.2">
      <c r="A3" s="145" t="s">
        <v>30</v>
      </c>
      <c r="B3" s="146" t="s">
        <v>31</v>
      </c>
      <c r="C3" s="146"/>
      <c r="D3" s="146"/>
      <c r="E3" s="146"/>
      <c r="F3" s="146"/>
      <c r="G3" s="147"/>
      <c r="H3" s="148"/>
      <c r="I3" s="149" t="s">
        <v>32</v>
      </c>
      <c r="J3" s="150">
        <v>44462</v>
      </c>
      <c r="K3" s="151" t="s">
        <v>33</v>
      </c>
    </row>
    <row r="4" spans="1:11" ht="6" customHeight="1" x14ac:dyDescent="0.2"/>
    <row r="5" spans="1:11" x14ac:dyDescent="0.2">
      <c r="A5" s="28" t="s">
        <v>34</v>
      </c>
      <c r="B5" s="29" t="s">
        <v>35</v>
      </c>
      <c r="C5" s="29" t="s">
        <v>36</v>
      </c>
      <c r="D5" s="30" t="s">
        <v>37</v>
      </c>
      <c r="E5" s="30" t="s">
        <v>38</v>
      </c>
      <c r="F5" s="30" t="s">
        <v>39</v>
      </c>
      <c r="G5" s="30" t="s">
        <v>40</v>
      </c>
      <c r="H5" s="30" t="s">
        <v>41</v>
      </c>
      <c r="I5" s="31"/>
      <c r="J5" s="32" t="s">
        <v>42</v>
      </c>
      <c r="K5" s="33" t="s">
        <v>43</v>
      </c>
    </row>
    <row r="6" spans="1:11" x14ac:dyDescent="0.2">
      <c r="A6" s="34"/>
      <c r="B6" s="35"/>
      <c r="C6" s="35"/>
      <c r="D6" s="36"/>
      <c r="E6" s="36"/>
      <c r="F6" s="37"/>
      <c r="G6" s="38" t="str">
        <f t="shared" ref="G6:G43" si="0">IF(OR(F6="月",F6="年"),"R","I")</f>
        <v>I</v>
      </c>
      <c r="H6" s="37"/>
      <c r="I6" s="39" t="str">
        <f t="shared" ref="I6" si="1">IF(AND(H6&lt;&gt;"p",G6="R"),D6*E6,"")</f>
        <v/>
      </c>
      <c r="J6" s="40" t="str">
        <f t="shared" ref="J6:J11" si="2">IF(AND(H6&lt;&gt;"p",I6=""),IF(D6&lt;&gt;"",D6*E6,""),"")</f>
        <v/>
      </c>
      <c r="K6" s="41" t="str">
        <f t="shared" ref="K6:K43" si="3">IF(AND(H6="p",G6="R"),D6*E6,"")</f>
        <v/>
      </c>
    </row>
    <row r="7" spans="1:11" x14ac:dyDescent="0.2">
      <c r="A7" s="42" t="s">
        <v>44</v>
      </c>
      <c r="B7" s="43" t="s">
        <v>45</v>
      </c>
      <c r="C7" s="44" t="s">
        <v>46</v>
      </c>
      <c r="D7" s="45">
        <v>730</v>
      </c>
      <c r="E7" s="45">
        <v>1</v>
      </c>
      <c r="F7" s="46" t="s">
        <v>47</v>
      </c>
      <c r="G7" s="38" t="str">
        <f t="shared" si="0"/>
        <v>I</v>
      </c>
      <c r="H7" s="47"/>
      <c r="I7" s="48" t="str">
        <f>IF(AND(H7&lt;&gt;"p",G7="R"),D7*E7,"")</f>
        <v/>
      </c>
      <c r="J7" s="49">
        <f t="shared" si="2"/>
        <v>730</v>
      </c>
      <c r="K7" s="41" t="s">
        <v>48</v>
      </c>
    </row>
    <row r="8" spans="1:11" x14ac:dyDescent="0.2">
      <c r="A8" s="50"/>
      <c r="B8" s="51"/>
      <c r="C8" s="52" t="s">
        <v>49</v>
      </c>
      <c r="D8" s="53">
        <v>470</v>
      </c>
      <c r="E8" s="53">
        <v>1</v>
      </c>
      <c r="F8" s="54" t="s">
        <v>47</v>
      </c>
      <c r="G8" s="38" t="str">
        <f t="shared" si="0"/>
        <v>I</v>
      </c>
      <c r="H8" s="54"/>
      <c r="I8" s="55"/>
      <c r="J8" s="56">
        <f t="shared" si="2"/>
        <v>470</v>
      </c>
      <c r="K8" s="41" t="s">
        <v>50</v>
      </c>
    </row>
    <row r="9" spans="1:11" x14ac:dyDescent="0.2">
      <c r="A9" s="34"/>
      <c r="B9" s="57"/>
      <c r="C9" s="58"/>
      <c r="D9" s="59"/>
      <c r="E9" s="59"/>
      <c r="F9" s="38"/>
      <c r="G9" s="38" t="str">
        <f t="shared" si="0"/>
        <v>I</v>
      </c>
      <c r="H9" s="38"/>
      <c r="I9" s="60"/>
      <c r="J9" s="61" t="str">
        <f t="shared" si="2"/>
        <v/>
      </c>
      <c r="K9" s="41"/>
    </row>
    <row r="10" spans="1:11" x14ac:dyDescent="0.2">
      <c r="A10" s="42" t="s">
        <v>51</v>
      </c>
      <c r="B10" s="43" t="s">
        <v>52</v>
      </c>
      <c r="C10" s="58" t="s">
        <v>53</v>
      </c>
      <c r="D10" s="36">
        <v>2180</v>
      </c>
      <c r="E10" s="36">
        <v>1</v>
      </c>
      <c r="F10" s="37" t="s">
        <v>54</v>
      </c>
      <c r="G10" s="38" t="str">
        <f t="shared" si="0"/>
        <v>I</v>
      </c>
      <c r="H10" s="37"/>
      <c r="I10" s="60" t="str">
        <f t="shared" ref="I10:I11" si="4">IF(AND(H10&lt;&gt;"p",G10="R"),D10*E10,"")</f>
        <v/>
      </c>
      <c r="J10" s="62">
        <f t="shared" si="2"/>
        <v>2180</v>
      </c>
      <c r="K10" s="63" t="s">
        <v>55</v>
      </c>
    </row>
    <row r="11" spans="1:11" x14ac:dyDescent="0.2">
      <c r="A11" s="34"/>
      <c r="B11" s="64"/>
      <c r="C11" s="44" t="s">
        <v>56</v>
      </c>
      <c r="D11" s="45">
        <v>2400</v>
      </c>
      <c r="E11" s="45">
        <v>1</v>
      </c>
      <c r="F11" s="46" t="s">
        <v>54</v>
      </c>
      <c r="G11" s="38" t="str">
        <f t="shared" si="0"/>
        <v>I</v>
      </c>
      <c r="H11" s="47"/>
      <c r="I11" s="48" t="str">
        <f t="shared" si="4"/>
        <v/>
      </c>
      <c r="J11" s="49">
        <f t="shared" si="2"/>
        <v>2400</v>
      </c>
      <c r="K11" s="65" t="s">
        <v>57</v>
      </c>
    </row>
    <row r="12" spans="1:11" x14ac:dyDescent="0.2">
      <c r="A12" s="50"/>
      <c r="B12" s="57"/>
      <c r="C12" s="58" t="s">
        <v>58</v>
      </c>
      <c r="D12" s="66" t="s">
        <v>59</v>
      </c>
      <c r="E12" s="59"/>
      <c r="F12" s="38"/>
      <c r="G12" s="38" t="str">
        <f t="shared" si="0"/>
        <v>I</v>
      </c>
      <c r="H12" s="38"/>
      <c r="I12" s="60"/>
      <c r="J12" s="67" t="s">
        <v>60</v>
      </c>
      <c r="K12" s="65" t="s">
        <v>61</v>
      </c>
    </row>
    <row r="13" spans="1:11" x14ac:dyDescent="0.2">
      <c r="A13" s="50"/>
      <c r="B13" s="57"/>
      <c r="C13" s="58" t="s">
        <v>62</v>
      </c>
      <c r="D13" s="59"/>
      <c r="E13" s="59"/>
      <c r="F13" s="38"/>
      <c r="G13" s="38" t="str">
        <f t="shared" si="0"/>
        <v>I</v>
      </c>
      <c r="H13" s="38"/>
      <c r="I13" s="60"/>
      <c r="J13" s="61"/>
      <c r="K13" s="65" t="s">
        <v>63</v>
      </c>
    </row>
    <row r="14" spans="1:11" x14ac:dyDescent="0.2">
      <c r="A14" s="34"/>
      <c r="B14" s="57"/>
      <c r="C14" s="58"/>
      <c r="D14" s="59"/>
      <c r="E14" s="59"/>
      <c r="F14" s="38"/>
      <c r="G14" s="38" t="str">
        <f t="shared" si="0"/>
        <v>I</v>
      </c>
      <c r="H14" s="38"/>
      <c r="I14" s="60" t="str">
        <f>IF(AND(H14&lt;&gt;"p",G14="R"),D14*E14,"")</f>
        <v/>
      </c>
      <c r="J14" s="61" t="str">
        <f>IF(AND(H14&lt;&gt;"p",I14=""),IF(D14&lt;&gt;"",D14*E14,""),"")</f>
        <v/>
      </c>
      <c r="K14" s="41"/>
    </row>
    <row r="15" spans="1:11" s="68" customFormat="1" x14ac:dyDescent="0.2">
      <c r="A15" s="42" t="s">
        <v>64</v>
      </c>
      <c r="B15" s="43" t="s">
        <v>65</v>
      </c>
      <c r="C15" s="44" t="s">
        <v>66</v>
      </c>
      <c r="D15" s="45">
        <v>2800</v>
      </c>
      <c r="E15" s="45">
        <v>1</v>
      </c>
      <c r="F15" s="46" t="s">
        <v>67</v>
      </c>
      <c r="G15" s="38" t="str">
        <f t="shared" si="0"/>
        <v>I</v>
      </c>
      <c r="H15" s="46"/>
      <c r="I15" s="48"/>
      <c r="J15" s="49">
        <f t="shared" ref="J15:J22" si="5">IF(AND(H15&lt;&gt;"p",I15=""),IF(D15&lt;&gt;"",D15*E15,""),"")</f>
        <v>2800</v>
      </c>
      <c r="K15" s="41"/>
    </row>
    <row r="16" spans="1:11" s="68" customFormat="1" x14ac:dyDescent="0.2">
      <c r="A16" s="50"/>
      <c r="B16" s="43"/>
      <c r="C16" s="44" t="s">
        <v>68</v>
      </c>
      <c r="D16" s="45">
        <f>2800*1.6</f>
        <v>4480</v>
      </c>
      <c r="E16" s="45">
        <v>1</v>
      </c>
      <c r="F16" s="46" t="s">
        <v>67</v>
      </c>
      <c r="G16" s="38" t="s">
        <v>69</v>
      </c>
      <c r="H16" s="46"/>
      <c r="I16" s="48"/>
      <c r="J16" s="49">
        <f t="shared" si="5"/>
        <v>4480</v>
      </c>
      <c r="K16" s="63" t="s">
        <v>70</v>
      </c>
    </row>
    <row r="17" spans="1:11" x14ac:dyDescent="0.2">
      <c r="A17" s="34"/>
      <c r="B17" s="57"/>
      <c r="C17" s="58" t="s">
        <v>71</v>
      </c>
      <c r="D17" s="36"/>
      <c r="E17" s="36"/>
      <c r="F17" s="37"/>
      <c r="G17" s="38"/>
      <c r="H17" s="37"/>
      <c r="I17" s="39"/>
      <c r="J17" s="49"/>
      <c r="K17" s="65" t="s">
        <v>72</v>
      </c>
    </row>
    <row r="18" spans="1:11" x14ac:dyDescent="0.2">
      <c r="A18" s="34"/>
      <c r="B18" s="57"/>
      <c r="C18" s="58" t="s">
        <v>73</v>
      </c>
      <c r="D18" s="36"/>
      <c r="E18" s="36"/>
      <c r="F18" s="37"/>
      <c r="G18" s="38" t="str">
        <f t="shared" si="0"/>
        <v>I</v>
      </c>
      <c r="H18" s="37"/>
      <c r="I18" s="39"/>
      <c r="J18" s="49" t="str">
        <f t="shared" si="5"/>
        <v/>
      </c>
      <c r="K18" s="65" t="s">
        <v>74</v>
      </c>
    </row>
    <row r="19" spans="1:11" x14ac:dyDescent="0.2">
      <c r="A19" s="34"/>
      <c r="B19" s="57"/>
      <c r="C19" s="58" t="s">
        <v>75</v>
      </c>
      <c r="D19" s="36"/>
      <c r="E19" s="36"/>
      <c r="F19" s="37"/>
      <c r="G19" s="38" t="str">
        <f t="shared" si="0"/>
        <v>I</v>
      </c>
      <c r="H19" s="37"/>
      <c r="I19" s="39"/>
      <c r="J19" s="49" t="str">
        <f t="shared" si="5"/>
        <v/>
      </c>
      <c r="K19" s="69"/>
    </row>
    <row r="20" spans="1:11" x14ac:dyDescent="0.2">
      <c r="A20" s="34"/>
      <c r="B20" s="57"/>
      <c r="C20" s="58"/>
      <c r="D20" s="36"/>
      <c r="E20" s="36"/>
      <c r="F20" s="37"/>
      <c r="G20" s="38" t="str">
        <f t="shared" si="0"/>
        <v>I</v>
      </c>
      <c r="H20" s="37"/>
      <c r="I20" s="39"/>
      <c r="J20" s="49" t="str">
        <f t="shared" si="5"/>
        <v/>
      </c>
      <c r="K20" s="63" t="s">
        <v>76</v>
      </c>
    </row>
    <row r="21" spans="1:11" s="68" customFormat="1" x14ac:dyDescent="0.2">
      <c r="A21" s="42" t="s">
        <v>77</v>
      </c>
      <c r="B21" s="43" t="s">
        <v>78</v>
      </c>
      <c r="C21" s="44" t="s">
        <v>126</v>
      </c>
      <c r="D21" s="45">
        <v>800</v>
      </c>
      <c r="E21" s="45">
        <v>1</v>
      </c>
      <c r="F21" s="46" t="s">
        <v>67</v>
      </c>
      <c r="G21" s="38" t="str">
        <f t="shared" si="0"/>
        <v>I</v>
      </c>
      <c r="H21" s="46"/>
      <c r="I21" s="48"/>
      <c r="J21" s="49">
        <f t="shared" si="5"/>
        <v>800</v>
      </c>
      <c r="K21" s="65" t="s">
        <v>79</v>
      </c>
    </row>
    <row r="22" spans="1:11" s="68" customFormat="1" x14ac:dyDescent="0.2">
      <c r="A22" s="50"/>
      <c r="B22" s="43"/>
      <c r="C22" s="58" t="s">
        <v>127</v>
      </c>
      <c r="D22" s="59">
        <v>1000</v>
      </c>
      <c r="E22" s="59">
        <v>1</v>
      </c>
      <c r="F22" s="38" t="s">
        <v>67</v>
      </c>
      <c r="G22" s="38" t="str">
        <f t="shared" si="0"/>
        <v>I</v>
      </c>
      <c r="H22" s="46"/>
      <c r="I22" s="48"/>
      <c r="J22" s="62">
        <f t="shared" si="5"/>
        <v>1000</v>
      </c>
      <c r="K22" s="69"/>
    </row>
    <row r="23" spans="1:11" x14ac:dyDescent="0.2">
      <c r="A23" s="34"/>
      <c r="B23" s="57"/>
      <c r="C23" s="58"/>
      <c r="D23" s="36"/>
      <c r="E23" s="36"/>
      <c r="F23" s="37"/>
      <c r="G23" s="38" t="str">
        <f t="shared" si="0"/>
        <v>I</v>
      </c>
      <c r="H23" s="37"/>
      <c r="I23" s="39"/>
      <c r="J23" s="61"/>
      <c r="K23" s="144" t="s">
        <v>80</v>
      </c>
    </row>
    <row r="24" spans="1:11" x14ac:dyDescent="0.2">
      <c r="A24" s="70" t="s">
        <v>81</v>
      </c>
      <c r="B24" s="71" t="s">
        <v>82</v>
      </c>
      <c r="C24" s="72" t="s">
        <v>83</v>
      </c>
      <c r="D24" s="73">
        <v>720</v>
      </c>
      <c r="E24" s="73">
        <v>1</v>
      </c>
      <c r="F24" s="74" t="s">
        <v>84</v>
      </c>
      <c r="G24" s="38" t="str">
        <f t="shared" si="0"/>
        <v>I</v>
      </c>
      <c r="H24" s="74"/>
      <c r="I24" s="75" t="str">
        <f t="shared" ref="I24:I25" si="6">IF(AND(H24&lt;&gt;"p",G24="R"),D24*E24,"")</f>
        <v/>
      </c>
      <c r="J24" s="76">
        <f t="shared" ref="J24:J43" si="7">IF(AND(H24&lt;&gt;"p",I24=""),IF(D24&lt;&gt;"",D24*E24,""),"")</f>
        <v>720</v>
      </c>
      <c r="K24" s="143" t="s">
        <v>85</v>
      </c>
    </row>
    <row r="25" spans="1:11" x14ac:dyDescent="0.2">
      <c r="A25" s="77" t="s">
        <v>86</v>
      </c>
      <c r="B25" s="71"/>
      <c r="C25" s="72" t="s">
        <v>87</v>
      </c>
      <c r="D25" s="73">
        <v>800</v>
      </c>
      <c r="E25" s="73">
        <v>1</v>
      </c>
      <c r="F25" s="74" t="s">
        <v>84</v>
      </c>
      <c r="G25" s="38" t="str">
        <f t="shared" si="0"/>
        <v>I</v>
      </c>
      <c r="H25" s="74"/>
      <c r="I25" s="75" t="str">
        <f t="shared" si="6"/>
        <v/>
      </c>
      <c r="J25" s="76">
        <f t="shared" si="7"/>
        <v>800</v>
      </c>
      <c r="K25" s="41"/>
    </row>
    <row r="26" spans="1:11" s="68" customFormat="1" x14ac:dyDescent="0.2">
      <c r="A26" s="34"/>
      <c r="B26" s="71"/>
      <c r="C26" s="72" t="s">
        <v>88</v>
      </c>
      <c r="D26" s="73">
        <v>610</v>
      </c>
      <c r="E26" s="73">
        <v>1</v>
      </c>
      <c r="F26" s="74" t="s">
        <v>84</v>
      </c>
      <c r="G26" s="38" t="str">
        <f t="shared" si="0"/>
        <v>I</v>
      </c>
      <c r="H26" s="74"/>
      <c r="I26" s="75"/>
      <c r="J26" s="76">
        <f t="shared" si="7"/>
        <v>610</v>
      </c>
      <c r="K26" s="78" t="s">
        <v>89</v>
      </c>
    </row>
    <row r="27" spans="1:11" x14ac:dyDescent="0.2">
      <c r="A27" s="79"/>
      <c r="B27" s="71"/>
      <c r="C27" s="72" t="s">
        <v>90</v>
      </c>
      <c r="D27" s="73">
        <v>700</v>
      </c>
      <c r="E27" s="73">
        <v>1</v>
      </c>
      <c r="F27" s="74" t="s">
        <v>84</v>
      </c>
      <c r="G27" s="38" t="str">
        <f t="shared" si="0"/>
        <v>I</v>
      </c>
      <c r="H27" s="80"/>
      <c r="I27" s="75" t="str">
        <f t="shared" ref="I27:I42" si="8">IF(AND(H27&lt;&gt;"p",G27="R"),D27*E27,"")</f>
        <v/>
      </c>
      <c r="J27" s="76">
        <f t="shared" si="7"/>
        <v>700</v>
      </c>
      <c r="K27" s="81" t="s">
        <v>91</v>
      </c>
    </row>
    <row r="28" spans="1:11" x14ac:dyDescent="0.2">
      <c r="A28" s="34"/>
      <c r="B28" s="71" t="s">
        <v>92</v>
      </c>
      <c r="C28" s="72" t="s">
        <v>93</v>
      </c>
      <c r="D28" s="73">
        <v>360</v>
      </c>
      <c r="E28" s="73">
        <v>1</v>
      </c>
      <c r="F28" s="74" t="s">
        <v>84</v>
      </c>
      <c r="G28" s="38" t="str">
        <f t="shared" si="0"/>
        <v>I</v>
      </c>
      <c r="H28" s="74"/>
      <c r="I28" s="75" t="str">
        <f t="shared" si="8"/>
        <v/>
      </c>
      <c r="J28" s="76">
        <f t="shared" si="7"/>
        <v>360</v>
      </c>
      <c r="K28" s="81" t="s">
        <v>94</v>
      </c>
    </row>
    <row r="29" spans="1:11" s="68" customFormat="1" x14ac:dyDescent="0.2">
      <c r="A29" s="34"/>
      <c r="B29" s="57"/>
      <c r="C29" s="58"/>
      <c r="D29" s="59"/>
      <c r="E29" s="59"/>
      <c r="F29" s="38"/>
      <c r="G29" s="38" t="str">
        <f t="shared" si="0"/>
        <v>I</v>
      </c>
      <c r="H29" s="38"/>
      <c r="I29" s="60" t="str">
        <f t="shared" si="8"/>
        <v/>
      </c>
      <c r="J29" s="61" t="str">
        <f t="shared" si="7"/>
        <v/>
      </c>
      <c r="K29" s="82"/>
    </row>
    <row r="30" spans="1:11" x14ac:dyDescent="0.2">
      <c r="A30" s="42" t="s">
        <v>95</v>
      </c>
      <c r="B30" s="43" t="s">
        <v>96</v>
      </c>
      <c r="C30" s="44" t="s">
        <v>128</v>
      </c>
      <c r="D30" s="45">
        <v>1400</v>
      </c>
      <c r="E30" s="45">
        <v>1</v>
      </c>
      <c r="F30" s="46" t="s">
        <v>84</v>
      </c>
      <c r="G30" s="38" t="str">
        <f t="shared" si="0"/>
        <v>I</v>
      </c>
      <c r="H30" s="47"/>
      <c r="I30" s="48" t="str">
        <f t="shared" si="8"/>
        <v/>
      </c>
      <c r="J30" s="49">
        <f t="shared" si="7"/>
        <v>1400</v>
      </c>
      <c r="K30" s="83"/>
    </row>
    <row r="31" spans="1:11" x14ac:dyDescent="0.2">
      <c r="A31" s="84"/>
      <c r="B31" s="43" t="s">
        <v>97</v>
      </c>
      <c r="C31" s="44" t="s">
        <v>129</v>
      </c>
      <c r="D31" s="45">
        <v>1500</v>
      </c>
      <c r="E31" s="45">
        <v>1</v>
      </c>
      <c r="F31" s="46" t="s">
        <v>84</v>
      </c>
      <c r="G31" s="38" t="str">
        <f t="shared" si="0"/>
        <v>I</v>
      </c>
      <c r="H31" s="47"/>
      <c r="I31" s="48" t="str">
        <f t="shared" si="8"/>
        <v/>
      </c>
      <c r="J31" s="49">
        <f t="shared" si="7"/>
        <v>1500</v>
      </c>
      <c r="K31" s="83"/>
    </row>
    <row r="32" spans="1:11" s="68" customFormat="1" x14ac:dyDescent="0.2">
      <c r="A32" s="84"/>
      <c r="B32" s="57"/>
      <c r="C32" s="58"/>
      <c r="D32" s="59"/>
      <c r="E32" s="59"/>
      <c r="F32" s="38"/>
      <c r="G32" s="38" t="str">
        <f t="shared" si="0"/>
        <v>I</v>
      </c>
      <c r="H32" s="38"/>
      <c r="I32" s="60" t="str">
        <f t="shared" si="8"/>
        <v/>
      </c>
      <c r="J32" s="61" t="str">
        <f t="shared" si="7"/>
        <v/>
      </c>
      <c r="K32" s="85"/>
    </row>
    <row r="33" spans="1:11" x14ac:dyDescent="0.2">
      <c r="A33" s="134" t="s">
        <v>98</v>
      </c>
      <c r="B33" s="135" t="s">
        <v>99</v>
      </c>
      <c r="C33" s="136" t="s">
        <v>100</v>
      </c>
      <c r="D33" s="137">
        <f>160*1.2</f>
        <v>192</v>
      </c>
      <c r="E33" s="137">
        <v>1</v>
      </c>
      <c r="F33" s="138" t="s">
        <v>84</v>
      </c>
      <c r="G33" s="139" t="str">
        <f t="shared" si="0"/>
        <v>I</v>
      </c>
      <c r="H33" s="139"/>
      <c r="I33" s="140" t="str">
        <f t="shared" si="8"/>
        <v/>
      </c>
      <c r="J33" s="141">
        <f t="shared" si="7"/>
        <v>192</v>
      </c>
      <c r="K33" s="41"/>
    </row>
    <row r="34" spans="1:11" x14ac:dyDescent="0.2">
      <c r="A34" s="142" t="s">
        <v>101</v>
      </c>
      <c r="B34" s="135"/>
      <c r="C34" s="136" t="s">
        <v>102</v>
      </c>
      <c r="D34" s="137">
        <v>231</v>
      </c>
      <c r="E34" s="137">
        <v>1</v>
      </c>
      <c r="F34" s="138" t="s">
        <v>84</v>
      </c>
      <c r="G34" s="139" t="str">
        <f t="shared" si="0"/>
        <v>I</v>
      </c>
      <c r="H34" s="139"/>
      <c r="I34" s="140" t="str">
        <f t="shared" si="8"/>
        <v/>
      </c>
      <c r="J34" s="141">
        <f t="shared" si="7"/>
        <v>231</v>
      </c>
      <c r="K34" s="41"/>
    </row>
    <row r="35" spans="1:11" x14ac:dyDescent="0.2">
      <c r="A35" s="84"/>
      <c r="B35" s="57"/>
      <c r="C35" s="58" t="s">
        <v>103</v>
      </c>
      <c r="D35" s="59"/>
      <c r="E35" s="59"/>
      <c r="F35" s="38"/>
      <c r="G35" s="38" t="str">
        <f t="shared" si="0"/>
        <v>I</v>
      </c>
      <c r="H35" s="38"/>
      <c r="I35" s="86" t="str">
        <f t="shared" si="8"/>
        <v/>
      </c>
      <c r="J35" s="61" t="str">
        <f t="shared" si="7"/>
        <v/>
      </c>
      <c r="K35" s="41"/>
    </row>
    <row r="36" spans="1:11" s="68" customFormat="1" x14ac:dyDescent="0.2">
      <c r="A36" s="34"/>
      <c r="B36" s="57"/>
      <c r="C36" s="58" t="s">
        <v>104</v>
      </c>
      <c r="D36" s="59"/>
      <c r="E36" s="59"/>
      <c r="F36" s="38"/>
      <c r="G36" s="38" t="str">
        <f t="shared" si="0"/>
        <v>I</v>
      </c>
      <c r="H36" s="38"/>
      <c r="I36" s="60" t="str">
        <f t="shared" si="8"/>
        <v/>
      </c>
      <c r="J36" s="61" t="str">
        <f t="shared" si="7"/>
        <v/>
      </c>
      <c r="K36" s="82"/>
    </row>
    <row r="37" spans="1:11" s="68" customFormat="1" x14ac:dyDescent="0.2">
      <c r="A37" s="34"/>
      <c r="B37" s="57"/>
      <c r="C37" s="58"/>
      <c r="D37" s="59"/>
      <c r="E37" s="59"/>
      <c r="F37" s="38"/>
      <c r="G37" s="38" t="str">
        <f t="shared" si="0"/>
        <v>I</v>
      </c>
      <c r="H37" s="38"/>
      <c r="I37" s="60"/>
      <c r="J37" s="61" t="str">
        <f t="shared" si="7"/>
        <v/>
      </c>
      <c r="K37" s="82"/>
    </row>
    <row r="38" spans="1:11" x14ac:dyDescent="0.2">
      <c r="A38" s="42" t="s">
        <v>105</v>
      </c>
      <c r="B38" s="43" t="s">
        <v>106</v>
      </c>
      <c r="C38" s="44" t="s">
        <v>107</v>
      </c>
      <c r="D38" s="45">
        <v>1400</v>
      </c>
      <c r="E38" s="45">
        <v>1</v>
      </c>
      <c r="F38" s="46" t="s">
        <v>47</v>
      </c>
      <c r="G38" s="38" t="str">
        <f t="shared" si="0"/>
        <v>I</v>
      </c>
      <c r="H38" s="47"/>
      <c r="I38" s="48" t="str">
        <f t="shared" si="8"/>
        <v/>
      </c>
      <c r="J38" s="49">
        <f t="shared" si="7"/>
        <v>1400</v>
      </c>
      <c r="K38" s="41"/>
    </row>
    <row r="39" spans="1:11" x14ac:dyDescent="0.2">
      <c r="A39" s="84"/>
      <c r="B39" s="57"/>
      <c r="C39" s="58" t="s">
        <v>108</v>
      </c>
      <c r="D39" s="59"/>
      <c r="E39" s="59"/>
      <c r="F39" s="38"/>
      <c r="G39" s="38" t="str">
        <f t="shared" si="0"/>
        <v>I</v>
      </c>
      <c r="H39" s="38"/>
      <c r="I39" s="86" t="str">
        <f t="shared" si="8"/>
        <v/>
      </c>
      <c r="J39" s="61" t="str">
        <f t="shared" si="7"/>
        <v/>
      </c>
      <c r="K39" s="41"/>
    </row>
    <row r="40" spans="1:11" x14ac:dyDescent="0.2">
      <c r="A40" s="84"/>
      <c r="B40" s="57"/>
      <c r="C40" s="58" t="s">
        <v>109</v>
      </c>
      <c r="D40" s="59"/>
      <c r="E40" s="59"/>
      <c r="F40" s="38"/>
      <c r="G40" s="38" t="str">
        <f t="shared" si="0"/>
        <v>I</v>
      </c>
      <c r="H40" s="38"/>
      <c r="I40" s="86" t="str">
        <f t="shared" si="8"/>
        <v/>
      </c>
      <c r="J40" s="61" t="str">
        <f t="shared" si="7"/>
        <v/>
      </c>
      <c r="K40" s="41"/>
    </row>
    <row r="41" spans="1:11" x14ac:dyDescent="0.2">
      <c r="A41" s="87" t="s">
        <v>110</v>
      </c>
      <c r="B41" s="88"/>
      <c r="C41" s="89" t="s">
        <v>111</v>
      </c>
      <c r="D41" s="90">
        <v>470</v>
      </c>
      <c r="E41" s="90">
        <v>1</v>
      </c>
      <c r="F41" s="91" t="s">
        <v>67</v>
      </c>
      <c r="G41" s="38" t="str">
        <f t="shared" si="0"/>
        <v>I</v>
      </c>
      <c r="H41" s="47"/>
      <c r="I41" s="48" t="str">
        <f t="shared" si="8"/>
        <v/>
      </c>
      <c r="J41" s="92">
        <f t="shared" si="7"/>
        <v>470</v>
      </c>
      <c r="K41" s="41"/>
    </row>
    <row r="42" spans="1:11" x14ac:dyDescent="0.2">
      <c r="A42" s="93"/>
      <c r="B42" s="94"/>
      <c r="C42" s="89" t="s">
        <v>112</v>
      </c>
      <c r="D42" s="90">
        <v>2000</v>
      </c>
      <c r="E42" s="90">
        <v>1</v>
      </c>
      <c r="F42" s="91" t="s">
        <v>113</v>
      </c>
      <c r="G42" s="38" t="str">
        <f t="shared" si="0"/>
        <v>I</v>
      </c>
      <c r="H42" s="46"/>
      <c r="I42" s="95" t="str">
        <f t="shared" si="8"/>
        <v/>
      </c>
      <c r="J42" s="92">
        <f t="shared" si="7"/>
        <v>2000</v>
      </c>
      <c r="K42" s="41"/>
    </row>
    <row r="43" spans="1:11" x14ac:dyDescent="0.2">
      <c r="A43" s="96"/>
      <c r="B43" s="97"/>
      <c r="C43" s="98"/>
      <c r="D43" s="99"/>
      <c r="E43" s="99"/>
      <c r="F43" s="100"/>
      <c r="G43" s="100" t="str">
        <f t="shared" si="0"/>
        <v>I</v>
      </c>
      <c r="H43" s="100"/>
      <c r="I43" s="101" t="str">
        <f>IF(AND(H43&lt;&gt;"p",G43="R"),D43*E43,"")</f>
        <v/>
      </c>
      <c r="J43" s="102" t="str">
        <f t="shared" si="7"/>
        <v/>
      </c>
      <c r="K43" s="103" t="str">
        <f t="shared" si="3"/>
        <v/>
      </c>
    </row>
    <row r="44" spans="1:11" ht="9" customHeight="1" x14ac:dyDescent="0.2">
      <c r="A44" s="104"/>
      <c r="D44" s="105"/>
      <c r="E44" s="105"/>
      <c r="F44" s="105"/>
      <c r="G44" s="106"/>
      <c r="H44" s="106"/>
      <c r="K44" s="107"/>
    </row>
    <row r="45" spans="1:11" x14ac:dyDescent="0.2">
      <c r="A45" s="131" t="s">
        <v>114</v>
      </c>
      <c r="B45" s="132"/>
      <c r="C45" s="132"/>
      <c r="D45" s="132"/>
      <c r="E45" s="132"/>
      <c r="F45" s="132"/>
      <c r="G45" s="132"/>
      <c r="H45" s="132"/>
      <c r="I45" s="132"/>
      <c r="J45" s="132"/>
      <c r="K45" s="133"/>
    </row>
    <row r="46" spans="1:11" ht="8.25" customHeight="1" x14ac:dyDescent="0.2">
      <c r="A46" s="104"/>
      <c r="D46" s="105"/>
      <c r="E46" s="105"/>
      <c r="F46" s="105"/>
      <c r="G46" s="106"/>
      <c r="H46" s="106"/>
      <c r="K46" s="107"/>
    </row>
    <row r="47" spans="1:11" x14ac:dyDescent="0.2">
      <c r="A47" s="108" t="s">
        <v>115</v>
      </c>
      <c r="D47" s="105"/>
      <c r="E47" s="105"/>
      <c r="F47" s="105"/>
      <c r="G47" s="106"/>
      <c r="H47" s="106"/>
      <c r="K47" s="107"/>
    </row>
    <row r="48" spans="1:11" x14ac:dyDescent="0.2">
      <c r="A48" s="108" t="s">
        <v>116</v>
      </c>
      <c r="D48" s="105"/>
      <c r="E48" s="105"/>
      <c r="F48" s="105"/>
      <c r="G48" s="106"/>
      <c r="H48" s="106"/>
      <c r="K48" s="107"/>
    </row>
    <row r="49" spans="1:11" x14ac:dyDescent="0.2">
      <c r="A49" s="108" t="s">
        <v>117</v>
      </c>
      <c r="D49" s="105"/>
      <c r="E49" s="105"/>
      <c r="F49" s="105"/>
      <c r="G49" s="106"/>
      <c r="H49" s="106"/>
      <c r="K49" s="107"/>
    </row>
    <row r="50" spans="1:11" x14ac:dyDescent="0.2">
      <c r="A50" s="109" t="s">
        <v>118</v>
      </c>
      <c r="D50" s="105"/>
      <c r="E50" s="105"/>
      <c r="F50" s="105"/>
      <c r="G50" s="106"/>
      <c r="H50" s="106"/>
      <c r="K50" s="107"/>
    </row>
    <row r="51" spans="1:11" x14ac:dyDescent="0.2">
      <c r="A51" s="108" t="s">
        <v>119</v>
      </c>
      <c r="D51" s="105"/>
      <c r="E51" s="105"/>
      <c r="F51" s="105"/>
      <c r="G51" s="106"/>
      <c r="H51" s="106"/>
      <c r="K51" s="107"/>
    </row>
    <row r="52" spans="1:11" x14ac:dyDescent="0.2">
      <c r="A52" s="110"/>
      <c r="B52" s="111"/>
      <c r="C52" s="111"/>
      <c r="D52" s="112"/>
      <c r="E52" s="112"/>
      <c r="F52" s="112"/>
      <c r="G52" s="113"/>
      <c r="H52" s="113"/>
      <c r="I52" s="114"/>
      <c r="J52" s="114"/>
      <c r="K52" s="115"/>
    </row>
    <row r="53" spans="1:11" ht="8.25" customHeight="1" x14ac:dyDescent="0.2">
      <c r="A53" s="104"/>
      <c r="D53" s="105"/>
      <c r="E53" s="105"/>
      <c r="F53" s="105"/>
      <c r="G53" s="106"/>
      <c r="H53" s="106"/>
      <c r="K53" s="107"/>
    </row>
    <row r="54" spans="1:11" x14ac:dyDescent="0.2">
      <c r="A54" s="131" t="s">
        <v>43</v>
      </c>
      <c r="B54" s="132"/>
      <c r="C54" s="132"/>
      <c r="D54" s="132"/>
      <c r="E54" s="132"/>
      <c r="F54" s="132"/>
      <c r="G54" s="132"/>
      <c r="H54" s="132"/>
      <c r="I54" s="132"/>
      <c r="J54" s="132"/>
      <c r="K54" s="133"/>
    </row>
    <row r="55" spans="1:11" x14ac:dyDescent="0.2">
      <c r="A55" s="116"/>
      <c r="B55" s="117"/>
      <c r="C55" s="117"/>
      <c r="D55" s="118"/>
      <c r="E55" s="118"/>
      <c r="F55" s="118"/>
      <c r="G55" s="119"/>
      <c r="H55" s="119"/>
      <c r="I55" s="120"/>
      <c r="J55" s="120"/>
      <c r="K55" s="121"/>
    </row>
  </sheetData>
  <mergeCells count="5">
    <mergeCell ref="A1:B1"/>
    <mergeCell ref="J1:K1"/>
    <mergeCell ref="B3:G3"/>
    <mergeCell ref="A45:K45"/>
    <mergeCell ref="A54:K54"/>
  </mergeCells>
  <phoneticPr fontId="8"/>
  <pageMargins left="0.32" right="0.25" top="0.16" bottom="0.12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20210923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</dc:creator>
  <cp:lastModifiedBy>早島貴之</cp:lastModifiedBy>
  <dcterms:created xsi:type="dcterms:W3CDTF">2021-10-09T04:40:44Z</dcterms:created>
  <dcterms:modified xsi:type="dcterms:W3CDTF">2021-10-18T09:24:01Z</dcterms:modified>
</cp:coreProperties>
</file>